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arah\NextBauEPD\Bau EPD GmbH\000 - Bau EPD Kunden\EPD-011-trm Gusseisenrohre\2020-EPD-011-TRM-EA\M08 nach A1 TRM Rohre\"/>
    </mc:Choice>
  </mc:AlternateContent>
  <xr:revisionPtr revIDLastSave="0" documentId="13_ncr:1_{9FB80F43-DC5B-460D-BB7E-EF2071B75473}" xr6:coauthVersionLast="47" xr6:coauthVersionMax="47" xr10:uidLastSave="{00000000-0000-0000-0000-000000000000}"/>
  <bookViews>
    <workbookView xWindow="-108" yWindow="-108" windowWidth="23256" windowHeight="12456" tabRatio="820" xr2:uid="{00000000-000D-0000-FFFF-FFFF00000000}"/>
  </bookViews>
  <sheets>
    <sheet name="EPD-Editor" sheetId="31" r:id="rId1"/>
    <sheet name="baubook-Import" sheetId="26" r:id="rId2"/>
    <sheet name="Übersicht_Register" sheetId="30" r:id="rId3"/>
    <sheet name="Erläuterungen_Import" sheetId="29" r:id="rId4"/>
    <sheet name="Gesamtüberblick" sheetId="11" r:id="rId5"/>
    <sheet name="EPD-Exporttabelle1" sheetId="13" r:id="rId6"/>
    <sheet name="EPD-Exporttabelle2" sheetId="14" r:id="rId7"/>
    <sheet name="EPD-Exporttabelle3" sheetId="15" r:id="rId8"/>
    <sheet name="EPD-Exporttabelle4" sheetId="16" r:id="rId9"/>
  </sheets>
  <definedNames>
    <definedName name="_xlnm._FilterDatabase" localSheetId="1" hidden="1">'baubook-Import'!$A$1:$E$541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31" l="1"/>
  <c r="I18" i="31"/>
  <c r="J18" i="31"/>
  <c r="K18" i="31"/>
  <c r="L18" i="31"/>
  <c r="M18" i="31"/>
  <c r="N18" i="31"/>
  <c r="O18" i="31"/>
  <c r="P18" i="31"/>
  <c r="Q18" i="31"/>
  <c r="R18" i="31"/>
  <c r="S18" i="31"/>
  <c r="T18" i="31"/>
  <c r="U18" i="31"/>
  <c r="V18" i="31"/>
  <c r="V34" i="11"/>
  <c r="V33" i="11"/>
  <c r="V32" i="11"/>
  <c r="V31" i="11"/>
  <c r="V30" i="11"/>
  <c r="V29" i="11"/>
  <c r="V28" i="11"/>
  <c r="V27" i="11"/>
  <c r="V25" i="11"/>
  <c r="V24" i="11"/>
  <c r="V23" i="11"/>
  <c r="V22" i="11"/>
  <c r="V21" i="11"/>
  <c r="V20" i="11"/>
  <c r="V19" i="11"/>
  <c r="V18" i="11"/>
  <c r="V17" i="11"/>
  <c r="V16" i="11"/>
  <c r="V15" i="11"/>
  <c r="V14" i="11"/>
  <c r="V13" i="11"/>
  <c r="V12" i="11"/>
  <c r="V11" i="11"/>
  <c r="V10" i="11"/>
  <c r="E25" i="31"/>
  <c r="F25" i="31"/>
  <c r="G25" i="31"/>
  <c r="H25" i="31"/>
  <c r="I25" i="31"/>
  <c r="J25" i="31"/>
  <c r="K25" i="31"/>
  <c r="L25" i="31"/>
  <c r="M25" i="31"/>
  <c r="N25" i="31"/>
  <c r="O25" i="31"/>
  <c r="P25" i="31"/>
  <c r="Q25" i="31"/>
  <c r="R25" i="31"/>
  <c r="S25" i="31"/>
  <c r="T25" i="31"/>
  <c r="U25" i="31"/>
  <c r="V25" i="31"/>
  <c r="W25" i="31"/>
  <c r="X25" i="31"/>
  <c r="Y25" i="31"/>
  <c r="Z25" i="31"/>
  <c r="AA25" i="31"/>
  <c r="E26" i="31"/>
  <c r="F26" i="31"/>
  <c r="G26" i="31"/>
  <c r="H26" i="31"/>
  <c r="I26" i="31"/>
  <c r="J26" i="31"/>
  <c r="K26" i="31"/>
  <c r="L26" i="31"/>
  <c r="M26" i="31"/>
  <c r="N26" i="31"/>
  <c r="O26" i="31"/>
  <c r="P26" i="31"/>
  <c r="Q26" i="31"/>
  <c r="R26" i="31"/>
  <c r="S26" i="31"/>
  <c r="T26" i="31"/>
  <c r="U26" i="31"/>
  <c r="V26" i="31"/>
  <c r="W26" i="31"/>
  <c r="X26" i="31"/>
  <c r="Y26" i="31"/>
  <c r="Z26" i="31"/>
  <c r="AA26" i="31"/>
  <c r="D678" i="26" l="1"/>
  <c r="D679" i="26"/>
  <c r="D680" i="26"/>
  <c r="D681" i="26"/>
  <c r="D682" i="26"/>
  <c r="D683" i="26"/>
  <c r="D684" i="26"/>
  <c r="D685" i="26"/>
  <c r="D686" i="26"/>
  <c r="D687" i="26"/>
  <c r="D688" i="26"/>
  <c r="D689" i="26"/>
  <c r="D690" i="26"/>
  <c r="D691" i="26"/>
  <c r="D692" i="26"/>
  <c r="D693" i="26"/>
  <c r="D694" i="26"/>
  <c r="D695" i="26"/>
  <c r="D696" i="26"/>
  <c r="D697" i="26"/>
  <c r="D698" i="26"/>
  <c r="D699" i="26"/>
  <c r="D700" i="26"/>
  <c r="D701" i="26"/>
  <c r="D702" i="26"/>
  <c r="D703" i="26"/>
  <c r="D677" i="26"/>
  <c r="D651" i="26"/>
  <c r="D652" i="26"/>
  <c r="D653" i="26"/>
  <c r="D654" i="26"/>
  <c r="D655" i="26"/>
  <c r="D656" i="26"/>
  <c r="D657" i="26"/>
  <c r="D658" i="26"/>
  <c r="D659" i="26"/>
  <c r="D660" i="26"/>
  <c r="D661" i="26"/>
  <c r="D662" i="26"/>
  <c r="D663" i="26"/>
  <c r="D664" i="26"/>
  <c r="D665" i="26"/>
  <c r="D666" i="26"/>
  <c r="D667" i="26"/>
  <c r="D668" i="26"/>
  <c r="D669" i="26"/>
  <c r="D670" i="26"/>
  <c r="D671" i="26"/>
  <c r="D672" i="26"/>
  <c r="D673" i="26"/>
  <c r="D674" i="26"/>
  <c r="D675" i="26"/>
  <c r="D676" i="26"/>
  <c r="D650" i="26"/>
  <c r="D624" i="26"/>
  <c r="D625" i="26"/>
  <c r="D626" i="26"/>
  <c r="D627" i="26"/>
  <c r="D628" i="26"/>
  <c r="D629" i="26"/>
  <c r="D630" i="26"/>
  <c r="D631" i="26"/>
  <c r="D632" i="26"/>
  <c r="D633" i="26"/>
  <c r="D634" i="26"/>
  <c r="D635" i="26"/>
  <c r="D636" i="26"/>
  <c r="D637" i="26"/>
  <c r="D638" i="26"/>
  <c r="D639" i="26"/>
  <c r="D640" i="26"/>
  <c r="D641" i="26"/>
  <c r="D642" i="26"/>
  <c r="D643" i="26"/>
  <c r="D644" i="26"/>
  <c r="D645" i="26"/>
  <c r="D646" i="26"/>
  <c r="D647" i="26"/>
  <c r="D648" i="26"/>
  <c r="D649" i="26"/>
  <c r="D623" i="26"/>
  <c r="D597" i="26"/>
  <c r="D598" i="26"/>
  <c r="D599" i="26"/>
  <c r="D600" i="26"/>
  <c r="D601" i="26"/>
  <c r="D602" i="26"/>
  <c r="D603" i="26"/>
  <c r="D604" i="26"/>
  <c r="D605" i="26"/>
  <c r="D606" i="26"/>
  <c r="D607" i="26"/>
  <c r="D608" i="26"/>
  <c r="D609" i="26"/>
  <c r="D610" i="26"/>
  <c r="D611" i="26"/>
  <c r="D612" i="26"/>
  <c r="D613" i="26"/>
  <c r="D614" i="26"/>
  <c r="D615" i="26"/>
  <c r="D616" i="26"/>
  <c r="D617" i="26"/>
  <c r="D618" i="26"/>
  <c r="D619" i="26"/>
  <c r="D620" i="26"/>
  <c r="D621" i="26"/>
  <c r="D622" i="26"/>
  <c r="D596" i="26"/>
  <c r="D570" i="26"/>
  <c r="D571" i="26"/>
  <c r="D572" i="26"/>
  <c r="D573" i="26"/>
  <c r="D574" i="26"/>
  <c r="D575" i="26"/>
  <c r="D576" i="26"/>
  <c r="D577" i="26"/>
  <c r="D578" i="26"/>
  <c r="D579" i="26"/>
  <c r="D580" i="26"/>
  <c r="D581" i="26"/>
  <c r="D582" i="26"/>
  <c r="D583" i="26"/>
  <c r="D584" i="26"/>
  <c r="D585" i="26"/>
  <c r="D586" i="26"/>
  <c r="D587" i="26"/>
  <c r="D588" i="26"/>
  <c r="D589" i="26"/>
  <c r="D590" i="26"/>
  <c r="D591" i="26"/>
  <c r="D592" i="26"/>
  <c r="D593" i="26"/>
  <c r="D594" i="26"/>
  <c r="D595" i="26"/>
  <c r="D569" i="26"/>
  <c r="D543" i="26"/>
  <c r="D544" i="26"/>
  <c r="D545" i="26"/>
  <c r="D546" i="26"/>
  <c r="D547" i="26"/>
  <c r="D548" i="26"/>
  <c r="D549" i="26"/>
  <c r="D550" i="26"/>
  <c r="D551" i="26"/>
  <c r="D552" i="26"/>
  <c r="D553" i="26"/>
  <c r="D554" i="26"/>
  <c r="D555" i="26"/>
  <c r="D556" i="26"/>
  <c r="D557" i="26"/>
  <c r="D558" i="26"/>
  <c r="D559" i="26"/>
  <c r="D560" i="26"/>
  <c r="D561" i="26"/>
  <c r="D562" i="26"/>
  <c r="D563" i="26"/>
  <c r="D564" i="26"/>
  <c r="D565" i="26"/>
  <c r="D566" i="26"/>
  <c r="D567" i="26"/>
  <c r="D568" i="26"/>
  <c r="D542" i="26"/>
  <c r="D516" i="26"/>
  <c r="D517" i="26"/>
  <c r="D518" i="26"/>
  <c r="D519" i="26"/>
  <c r="D520" i="26"/>
  <c r="D521" i="26"/>
  <c r="D522" i="26"/>
  <c r="D523" i="26"/>
  <c r="D524" i="26"/>
  <c r="D525" i="26"/>
  <c r="D526" i="26"/>
  <c r="D527" i="26"/>
  <c r="D528" i="26"/>
  <c r="D529" i="26"/>
  <c r="D530" i="26"/>
  <c r="D531" i="26"/>
  <c r="D532" i="26"/>
  <c r="D533" i="26"/>
  <c r="D534" i="26"/>
  <c r="D535" i="26"/>
  <c r="D536" i="26"/>
  <c r="D537" i="26"/>
  <c r="D538" i="26"/>
  <c r="D539" i="26"/>
  <c r="D540" i="26"/>
  <c r="D541" i="26"/>
  <c r="D515" i="26"/>
  <c r="D489" i="26"/>
  <c r="D490" i="26"/>
  <c r="D491" i="26"/>
  <c r="D492" i="26"/>
  <c r="D493" i="26"/>
  <c r="D494" i="26"/>
  <c r="D495" i="26"/>
  <c r="D496" i="26"/>
  <c r="D497" i="26"/>
  <c r="D498" i="26"/>
  <c r="D499" i="26"/>
  <c r="D500" i="26"/>
  <c r="D501" i="26"/>
  <c r="D502" i="26"/>
  <c r="D503" i="26"/>
  <c r="D504" i="26"/>
  <c r="D505" i="26"/>
  <c r="D506" i="26"/>
  <c r="D507" i="26"/>
  <c r="D508" i="26"/>
  <c r="D509" i="26"/>
  <c r="D510" i="26"/>
  <c r="D511" i="26"/>
  <c r="D512" i="26"/>
  <c r="D513" i="26"/>
  <c r="D514" i="26"/>
  <c r="D488" i="26"/>
  <c r="D462" i="26"/>
  <c r="D463" i="26"/>
  <c r="D464" i="26"/>
  <c r="D465" i="26"/>
  <c r="D466" i="26"/>
  <c r="D467" i="26"/>
  <c r="D468" i="26"/>
  <c r="D469" i="26"/>
  <c r="D470" i="26"/>
  <c r="D471" i="26"/>
  <c r="D472" i="26"/>
  <c r="D473" i="26"/>
  <c r="D474" i="26"/>
  <c r="D475" i="26"/>
  <c r="D476" i="26"/>
  <c r="D477" i="26"/>
  <c r="D478" i="26"/>
  <c r="D479" i="26"/>
  <c r="D480" i="26"/>
  <c r="D481" i="26"/>
  <c r="D482" i="26"/>
  <c r="D483" i="26"/>
  <c r="D484" i="26"/>
  <c r="D485" i="26"/>
  <c r="D486" i="26"/>
  <c r="D487" i="26"/>
  <c r="D461" i="26"/>
  <c r="D435" i="26"/>
  <c r="D436" i="26"/>
  <c r="D437" i="26"/>
  <c r="D438" i="26"/>
  <c r="D439" i="26"/>
  <c r="D440" i="26"/>
  <c r="D441" i="26"/>
  <c r="D442" i="26"/>
  <c r="D443" i="26"/>
  <c r="D444" i="26"/>
  <c r="D445" i="26"/>
  <c r="D446" i="26"/>
  <c r="D447" i="26"/>
  <c r="D448" i="26"/>
  <c r="D449" i="26"/>
  <c r="D450" i="26"/>
  <c r="D451" i="26"/>
  <c r="D452" i="26"/>
  <c r="D453" i="26"/>
  <c r="D454" i="26"/>
  <c r="D455" i="26"/>
  <c r="D456" i="26"/>
  <c r="D457" i="26"/>
  <c r="D458" i="26"/>
  <c r="D459" i="26"/>
  <c r="D460" i="26"/>
  <c r="D434" i="26"/>
  <c r="D408" i="26"/>
  <c r="D409" i="26"/>
  <c r="D410"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07" i="26"/>
  <c r="D381" i="26"/>
  <c r="D382" i="26"/>
  <c r="D383" i="26"/>
  <c r="D384" i="26"/>
  <c r="D385" i="26"/>
  <c r="D386" i="26"/>
  <c r="D387" i="26"/>
  <c r="D388" i="26"/>
  <c r="D389" i="26"/>
  <c r="D390" i="26"/>
  <c r="D391" i="26"/>
  <c r="D392" i="26"/>
  <c r="D393" i="26"/>
  <c r="D394" i="26"/>
  <c r="D395" i="26"/>
  <c r="D396" i="26"/>
  <c r="D397" i="26"/>
  <c r="D398" i="26"/>
  <c r="D399" i="26"/>
  <c r="D400" i="26"/>
  <c r="D401" i="26"/>
  <c r="D402" i="26"/>
  <c r="D403" i="26"/>
  <c r="D404" i="26"/>
  <c r="D405" i="26"/>
  <c r="D406" i="26"/>
  <c r="D380" i="26"/>
  <c r="D354" i="26"/>
  <c r="D355" i="26"/>
  <c r="D356" i="26"/>
  <c r="D357" i="26"/>
  <c r="D358" i="26"/>
  <c r="D359" i="26"/>
  <c r="D360" i="26"/>
  <c r="D361" i="26"/>
  <c r="D362" i="26"/>
  <c r="D363" i="26"/>
  <c r="D364" i="26"/>
  <c r="D365" i="26"/>
  <c r="D366" i="26"/>
  <c r="D367" i="26"/>
  <c r="D368" i="26"/>
  <c r="D369" i="26"/>
  <c r="D370" i="26"/>
  <c r="D371" i="26"/>
  <c r="D372" i="26"/>
  <c r="D373" i="26"/>
  <c r="D374" i="26"/>
  <c r="D375" i="26"/>
  <c r="D376" i="26"/>
  <c r="D377" i="26"/>
  <c r="D378" i="26"/>
  <c r="D379" i="26"/>
  <c r="D353" i="26"/>
  <c r="D327" i="26"/>
  <c r="D328" i="26"/>
  <c r="D329" i="26"/>
  <c r="D330" i="26"/>
  <c r="D331" i="26"/>
  <c r="D332" i="26"/>
  <c r="D333" i="26"/>
  <c r="D334" i="26"/>
  <c r="D335" i="26"/>
  <c r="D336" i="26"/>
  <c r="D337" i="26"/>
  <c r="D338" i="26"/>
  <c r="D339" i="26"/>
  <c r="D340" i="26"/>
  <c r="D341" i="26"/>
  <c r="D342" i="26"/>
  <c r="D343" i="26"/>
  <c r="D344" i="26"/>
  <c r="D345" i="26"/>
  <c r="D346" i="26"/>
  <c r="D347" i="26"/>
  <c r="D348" i="26"/>
  <c r="D349" i="26"/>
  <c r="D350" i="26"/>
  <c r="D351" i="26"/>
  <c r="D352" i="26"/>
  <c r="D326" i="26"/>
  <c r="D300" i="26"/>
  <c r="D301" i="26"/>
  <c r="D302" i="26"/>
  <c r="D303" i="26"/>
  <c r="D304" i="26"/>
  <c r="D305" i="26"/>
  <c r="D306" i="26"/>
  <c r="D307" i="26"/>
  <c r="D308" i="26"/>
  <c r="D309" i="26"/>
  <c r="D310" i="26"/>
  <c r="D311" i="26"/>
  <c r="D312" i="26"/>
  <c r="D313" i="26"/>
  <c r="D314" i="26"/>
  <c r="D315" i="26"/>
  <c r="D316" i="26"/>
  <c r="D317" i="26"/>
  <c r="D318" i="26"/>
  <c r="D319" i="26"/>
  <c r="D320" i="26"/>
  <c r="D321" i="26"/>
  <c r="D322" i="26"/>
  <c r="D323" i="26"/>
  <c r="D324" i="26"/>
  <c r="D325" i="26"/>
  <c r="D299" i="26"/>
  <c r="D273" i="26"/>
  <c r="D274" i="26"/>
  <c r="D275" i="26"/>
  <c r="D276" i="26"/>
  <c r="D277" i="26"/>
  <c r="D278" i="26"/>
  <c r="D279" i="26"/>
  <c r="D280" i="26"/>
  <c r="D281" i="26"/>
  <c r="D282" i="26"/>
  <c r="D283" i="26"/>
  <c r="D284" i="26"/>
  <c r="D285" i="26"/>
  <c r="D286" i="26"/>
  <c r="D287" i="26"/>
  <c r="D288" i="26"/>
  <c r="D289" i="26"/>
  <c r="D290" i="26"/>
  <c r="D291" i="26"/>
  <c r="D292" i="26"/>
  <c r="D293" i="26"/>
  <c r="D294" i="26"/>
  <c r="D295" i="26"/>
  <c r="D296" i="26"/>
  <c r="D297" i="26"/>
  <c r="D298" i="26"/>
  <c r="D272" i="26"/>
  <c r="D246" i="26"/>
  <c r="D247" i="26"/>
  <c r="D248" i="26"/>
  <c r="D249" i="26"/>
  <c r="D250" i="26"/>
  <c r="D251" i="26"/>
  <c r="D252" i="26"/>
  <c r="D253" i="26"/>
  <c r="D254" i="26"/>
  <c r="D255" i="26"/>
  <c r="D256" i="26"/>
  <c r="D257" i="26"/>
  <c r="D258" i="26"/>
  <c r="D259" i="26"/>
  <c r="D260" i="26"/>
  <c r="D261" i="26"/>
  <c r="D262" i="26"/>
  <c r="D263" i="26"/>
  <c r="D264" i="26"/>
  <c r="D265" i="26"/>
  <c r="D266" i="26"/>
  <c r="D267" i="26"/>
  <c r="D268" i="26"/>
  <c r="D269" i="26"/>
  <c r="D270" i="26"/>
  <c r="D271" i="26"/>
  <c r="D245" i="26"/>
  <c r="D219" i="26"/>
  <c r="D220" i="26"/>
  <c r="D221" i="26"/>
  <c r="D222" i="26"/>
  <c r="D223" i="26"/>
  <c r="D224" i="26"/>
  <c r="D225" i="26"/>
  <c r="D226" i="26"/>
  <c r="D227" i="26"/>
  <c r="D228" i="26"/>
  <c r="D229" i="26"/>
  <c r="D230" i="26"/>
  <c r="D231" i="26"/>
  <c r="D232" i="26"/>
  <c r="D233" i="26"/>
  <c r="D234" i="26"/>
  <c r="D235" i="26"/>
  <c r="D236" i="26"/>
  <c r="D237" i="26"/>
  <c r="D238" i="26"/>
  <c r="D239" i="26"/>
  <c r="D240" i="26"/>
  <c r="D241" i="26"/>
  <c r="D242" i="26"/>
  <c r="D243" i="26"/>
  <c r="D244" i="26"/>
  <c r="D218" i="26"/>
  <c r="D192" i="26"/>
  <c r="D193" i="26"/>
  <c r="D194"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1" i="26"/>
  <c r="D165" i="26"/>
  <c r="D166" i="26"/>
  <c r="D167" i="26"/>
  <c r="D168" i="26"/>
  <c r="D169" i="26"/>
  <c r="D170" i="26"/>
  <c r="D171" i="26"/>
  <c r="D172" i="26"/>
  <c r="D173" i="26"/>
  <c r="D174" i="26"/>
  <c r="D175" i="26"/>
  <c r="D176" i="26"/>
  <c r="D177" i="26"/>
  <c r="D178" i="26"/>
  <c r="D179" i="26"/>
  <c r="D180" i="26"/>
  <c r="D181" i="26"/>
  <c r="D182" i="26"/>
  <c r="D183" i="26"/>
  <c r="D184" i="26"/>
  <c r="D185" i="26"/>
  <c r="D186" i="26"/>
  <c r="D187" i="26"/>
  <c r="D188" i="26"/>
  <c r="D189" i="26"/>
  <c r="D190" i="26"/>
  <c r="D164" i="26"/>
  <c r="D138" i="26"/>
  <c r="D139" i="26"/>
  <c r="D140" i="26"/>
  <c r="D141" i="26"/>
  <c r="D142" i="26"/>
  <c r="D143" i="26"/>
  <c r="D144" i="26"/>
  <c r="D145" i="26"/>
  <c r="D146" i="26"/>
  <c r="D147" i="26"/>
  <c r="D148" i="26"/>
  <c r="D149" i="26"/>
  <c r="D150" i="26"/>
  <c r="D151" i="26"/>
  <c r="D152" i="26"/>
  <c r="D153" i="26"/>
  <c r="D154" i="26"/>
  <c r="D155" i="26"/>
  <c r="D156" i="26"/>
  <c r="D157" i="26"/>
  <c r="D158" i="26"/>
  <c r="D159" i="26"/>
  <c r="D160" i="26"/>
  <c r="D161" i="26"/>
  <c r="D162" i="26"/>
  <c r="D163" i="26"/>
  <c r="D137" i="26"/>
  <c r="D111" i="26"/>
  <c r="D112" i="26"/>
  <c r="D113" i="26"/>
  <c r="D114" i="26"/>
  <c r="D115" i="26"/>
  <c r="D116" i="26"/>
  <c r="D117" i="26"/>
  <c r="D118" i="26"/>
  <c r="D119" i="26"/>
  <c r="D120" i="26"/>
  <c r="D121" i="26"/>
  <c r="D122" i="26"/>
  <c r="D123" i="26"/>
  <c r="D124" i="26"/>
  <c r="D125" i="26"/>
  <c r="D126" i="26"/>
  <c r="D127" i="26"/>
  <c r="D128" i="26"/>
  <c r="D129" i="26"/>
  <c r="D130" i="26"/>
  <c r="D131" i="26"/>
  <c r="D132" i="26"/>
  <c r="D133" i="26"/>
  <c r="D134" i="26"/>
  <c r="D135" i="26"/>
  <c r="D136" i="26"/>
  <c r="D110"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83"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29"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56" i="26"/>
  <c r="D2" i="26"/>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Y1" i="31"/>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B692" i="26"/>
  <c r="B671" i="26"/>
  <c r="AB6" i="11"/>
  <c r="B678" i="26" s="1"/>
  <c r="AA6" i="11"/>
  <c r="B656" i="26" s="1"/>
  <c r="X6" i="11"/>
  <c r="B573" i="26" s="1"/>
  <c r="Y6" i="11"/>
  <c r="B611" i="26" s="1"/>
  <c r="Z6" i="11"/>
  <c r="B633" i="26" s="1"/>
  <c r="W6" i="11"/>
  <c r="B551" i="26" s="1"/>
  <c r="V6" i="11"/>
  <c r="V1" i="31" s="1"/>
  <c r="U6" i="11"/>
  <c r="AA1" i="31" l="1"/>
  <c r="B690" i="26"/>
  <c r="B689" i="26"/>
  <c r="B687" i="26"/>
  <c r="B570" i="26"/>
  <c r="B622" i="26"/>
  <c r="B596" i="26"/>
  <c r="B691" i="26"/>
  <c r="B630" i="26"/>
  <c r="Z1" i="31"/>
  <c r="X1" i="31"/>
  <c r="B629" i="26"/>
  <c r="W1" i="31"/>
  <c r="B670" i="26"/>
  <c r="B669" i="26"/>
  <c r="B628" i="26"/>
  <c r="B668" i="26"/>
  <c r="B565" i="26"/>
  <c r="B665" i="26"/>
  <c r="B654" i="26"/>
  <c r="B586" i="26"/>
  <c r="B653" i="26"/>
  <c r="B587" i="26"/>
  <c r="B585" i="26"/>
  <c r="B652" i="26"/>
  <c r="B584" i="26"/>
  <c r="B651" i="26"/>
  <c r="B571" i="26"/>
  <c r="B703" i="26"/>
  <c r="B564" i="26"/>
  <c r="B563" i="26"/>
  <c r="B609" i="26"/>
  <c r="B549" i="26"/>
  <c r="B608" i="26"/>
  <c r="B548" i="26"/>
  <c r="B607" i="26"/>
  <c r="B667" i="26"/>
  <c r="B550" i="26"/>
  <c r="B610" i="26"/>
  <c r="B547" i="26"/>
  <c r="B606" i="26"/>
  <c r="B588" i="26"/>
  <c r="B648" i="26"/>
  <c r="B655" i="26"/>
  <c r="B646" i="26"/>
  <c r="B566" i="26"/>
  <c r="B647" i="26"/>
  <c r="B645" i="26"/>
  <c r="B644" i="26"/>
  <c r="B582" i="26"/>
  <c r="B632" i="26"/>
  <c r="B572" i="26"/>
  <c r="B631" i="26"/>
  <c r="B693" i="26"/>
  <c r="E3" i="31"/>
  <c r="E2" i="31"/>
  <c r="B561" i="26"/>
  <c r="B545" i="26"/>
  <c r="B583" i="26"/>
  <c r="B621" i="26"/>
  <c r="B605" i="26"/>
  <c r="B643" i="26"/>
  <c r="B627" i="26"/>
  <c r="B666" i="26"/>
  <c r="B677" i="26"/>
  <c r="B688" i="26"/>
  <c r="B562" i="26"/>
  <c r="B546" i="26"/>
  <c r="B559" i="26"/>
  <c r="B543" i="26"/>
  <c r="B581" i="26"/>
  <c r="B619" i="26"/>
  <c r="B603" i="26"/>
  <c r="B641" i="26"/>
  <c r="B625" i="26"/>
  <c r="B664" i="26"/>
  <c r="B702" i="26"/>
  <c r="B686" i="26"/>
  <c r="B558" i="26"/>
  <c r="B569" i="26"/>
  <c r="B580" i="26"/>
  <c r="B618" i="26"/>
  <c r="B602" i="26"/>
  <c r="B640" i="26"/>
  <c r="B624" i="26"/>
  <c r="B663" i="26"/>
  <c r="B701" i="26"/>
  <c r="B685" i="26"/>
  <c r="B642" i="26"/>
  <c r="B557" i="26"/>
  <c r="B595" i="26"/>
  <c r="B579" i="26"/>
  <c r="B617" i="26"/>
  <c r="B601" i="26"/>
  <c r="B639" i="26"/>
  <c r="B650" i="26"/>
  <c r="B662" i="26"/>
  <c r="B700" i="26"/>
  <c r="B684" i="26"/>
  <c r="B560" i="26"/>
  <c r="B626" i="26"/>
  <c r="B556" i="26"/>
  <c r="B594" i="26"/>
  <c r="B578" i="26"/>
  <c r="B616" i="26"/>
  <c r="B600" i="26"/>
  <c r="B638" i="26"/>
  <c r="B661" i="26"/>
  <c r="B699" i="26"/>
  <c r="B683" i="26"/>
  <c r="B555" i="26"/>
  <c r="B593" i="26"/>
  <c r="B577" i="26"/>
  <c r="B615" i="26"/>
  <c r="B599" i="26"/>
  <c r="B637" i="26"/>
  <c r="B676" i="26"/>
  <c r="B660" i="26"/>
  <c r="B698" i="26"/>
  <c r="B682" i="26"/>
  <c r="B554" i="26"/>
  <c r="B592" i="26"/>
  <c r="B576" i="26"/>
  <c r="B614" i="26"/>
  <c r="B598" i="26"/>
  <c r="B636" i="26"/>
  <c r="B675" i="26"/>
  <c r="B659" i="26"/>
  <c r="B697" i="26"/>
  <c r="B681" i="26"/>
  <c r="B544" i="26"/>
  <c r="B542" i="26"/>
  <c r="B553" i="26"/>
  <c r="B591" i="26"/>
  <c r="B575" i="26"/>
  <c r="B613" i="26"/>
  <c r="B635" i="26"/>
  <c r="B674" i="26"/>
  <c r="B658" i="26"/>
  <c r="B696" i="26"/>
  <c r="B680" i="26"/>
  <c r="B620" i="26"/>
  <c r="B568" i="26"/>
  <c r="B552" i="26"/>
  <c r="B590" i="26"/>
  <c r="B574" i="26"/>
  <c r="B612" i="26"/>
  <c r="B623" i="26"/>
  <c r="B634" i="26"/>
  <c r="B673" i="26"/>
  <c r="B657" i="26"/>
  <c r="B695" i="26"/>
  <c r="B679" i="26"/>
  <c r="B604" i="26"/>
  <c r="B597" i="26"/>
  <c r="B567" i="26"/>
  <c r="B589" i="26"/>
  <c r="B649" i="26"/>
  <c r="B672" i="26"/>
  <c r="B694"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9" i="31" l="1"/>
  <c r="V20" i="31" l="1"/>
  <c r="V21" i="31" l="1"/>
  <c r="V22" i="31" l="1"/>
  <c r="V23" i="31" l="1"/>
  <c r="V24" i="31" l="1"/>
  <c r="B462" i="26" l="1"/>
  <c r="B461" i="26"/>
  <c r="B464" i="26"/>
  <c r="B465" i="26"/>
  <c r="B466" i="26"/>
  <c r="B467" i="26"/>
  <c r="B468" i="26"/>
  <c r="B469" i="26"/>
  <c r="B470" i="26"/>
  <c r="B471" i="26"/>
  <c r="B472" i="26"/>
  <c r="B473" i="26"/>
  <c r="B474" i="26"/>
  <c r="B475" i="26"/>
  <c r="B476" i="26"/>
  <c r="B477" i="26"/>
  <c r="B478" i="26"/>
  <c r="B479" i="26"/>
  <c r="B480" i="26"/>
  <c r="B481" i="26"/>
  <c r="B482" i="26"/>
  <c r="B483" i="26"/>
  <c r="B484" i="26"/>
  <c r="B485" i="26"/>
  <c r="B486" i="26"/>
  <c r="B487" i="26"/>
  <c r="B463" i="26"/>
  <c r="Q6" i="11"/>
  <c r="S1" i="31" s="1"/>
  <c r="R6" i="11"/>
  <c r="T1" i="31" s="1"/>
  <c r="S6" i="11"/>
  <c r="U1" i="31" s="1"/>
  <c r="P6" i="11"/>
  <c r="R1" i="31" s="1"/>
  <c r="B434" i="26" l="1"/>
  <c r="B407" i="26"/>
  <c r="B380" i="26"/>
  <c r="B353" i="26"/>
  <c r="B435" i="26"/>
  <c r="B408" i="26"/>
  <c r="B381" i="26"/>
  <c r="B354" i="26"/>
  <c r="B460" i="26"/>
  <c r="B433" i="26"/>
  <c r="B406" i="26"/>
  <c r="B379" i="26"/>
  <c r="B459" i="26"/>
  <c r="B432" i="26"/>
  <c r="B405" i="26"/>
  <c r="B378" i="26"/>
  <c r="B458" i="26"/>
  <c r="B431" i="26"/>
  <c r="B404" i="26"/>
  <c r="B377" i="26"/>
  <c r="B457" i="26"/>
  <c r="B430" i="26"/>
  <c r="B403" i="26"/>
  <c r="B376" i="26"/>
  <c r="B456" i="26"/>
  <c r="B429" i="26"/>
  <c r="B402" i="26"/>
  <c r="B375" i="26"/>
  <c r="B455" i="26"/>
  <c r="B428" i="26"/>
  <c r="B401" i="26"/>
  <c r="B374" i="26"/>
  <c r="B454" i="26"/>
  <c r="B427" i="26"/>
  <c r="B400" i="26"/>
  <c r="B373" i="26"/>
  <c r="B453" i="26"/>
  <c r="B426" i="26"/>
  <c r="B399" i="26"/>
  <c r="B372" i="26"/>
  <c r="B452" i="26"/>
  <c r="B425" i="26"/>
  <c r="B398" i="26"/>
  <c r="B371" i="26"/>
  <c r="B451" i="26"/>
  <c r="B424" i="26"/>
  <c r="B397" i="26"/>
  <c r="B370" i="26"/>
  <c r="B450" i="26"/>
  <c r="B423" i="26"/>
  <c r="B396" i="26"/>
  <c r="B369" i="26"/>
  <c r="B449" i="26"/>
  <c r="B422" i="26"/>
  <c r="B395" i="26"/>
  <c r="B368" i="26"/>
  <c r="B448" i="26"/>
  <c r="B421" i="26"/>
  <c r="B394" i="26"/>
  <c r="B367" i="26"/>
  <c r="B447" i="26"/>
  <c r="B420" i="26"/>
  <c r="B393" i="26"/>
  <c r="B366" i="26"/>
  <c r="B446" i="26"/>
  <c r="B419" i="26"/>
  <c r="B392" i="26"/>
  <c r="B365" i="26"/>
  <c r="B445" i="26"/>
  <c r="B418" i="26"/>
  <c r="B391" i="26"/>
  <c r="B364" i="26"/>
  <c r="B444" i="26"/>
  <c r="B417" i="26"/>
  <c r="B390" i="26"/>
  <c r="B363" i="26"/>
  <c r="B443" i="26"/>
  <c r="B416" i="26"/>
  <c r="B389" i="26"/>
  <c r="B362" i="26"/>
  <c r="B442" i="26"/>
  <c r="B415" i="26"/>
  <c r="B388" i="26"/>
  <c r="B361" i="26"/>
  <c r="B441" i="26"/>
  <c r="B414" i="26"/>
  <c r="B387" i="26"/>
  <c r="B360" i="26"/>
  <c r="B440" i="26"/>
  <c r="B413" i="26"/>
  <c r="B386" i="26"/>
  <c r="B359" i="26"/>
  <c r="B439" i="26"/>
  <c r="B412" i="26"/>
  <c r="B385" i="26"/>
  <c r="B358" i="26"/>
  <c r="B438" i="26"/>
  <c r="B411" i="26"/>
  <c r="B384" i="26"/>
  <c r="B357" i="26"/>
  <c r="B437" i="26"/>
  <c r="B410" i="26"/>
  <c r="B383" i="26"/>
  <c r="B356" i="26"/>
  <c r="B436" i="26"/>
  <c r="B409" i="26"/>
  <c r="B382" i="26"/>
  <c r="B355"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<sst xmlns="http://schemas.openxmlformats.org/spreadsheetml/2006/main" count="2602" uniqueCount="276">
  <si>
    <t>Einheit</t>
  </si>
  <si>
    <t>A4</t>
  </si>
  <si>
    <t>A5</t>
  </si>
  <si>
    <t>C1</t>
  </si>
  <si>
    <t>C2</t>
  </si>
  <si>
    <t>C3</t>
  </si>
  <si>
    <t>C4</t>
  </si>
  <si>
    <t>Parameter</t>
  </si>
  <si>
    <t>kg</t>
  </si>
  <si>
    <t>MJ</t>
  </si>
  <si>
    <t>B1</t>
  </si>
  <si>
    <t>B2</t>
  </si>
  <si>
    <t>B3</t>
  </si>
  <si>
    <t>B4</t>
  </si>
  <si>
    <t>B5</t>
  </si>
  <si>
    <t>B6</t>
  </si>
  <si>
    <t>B7</t>
  </si>
  <si>
    <t>A1</t>
  </si>
  <si>
    <t>A2</t>
  </si>
  <si>
    <t>A3</t>
  </si>
  <si>
    <t>GWP Prozess</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</si>
  <si>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</si>
  <si>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</si>
  <si>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</si>
  <si>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</si>
  <si>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</si>
  <si>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</si>
  <si>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</si>
  <si>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</si>
  <si>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</si>
  <si>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</si>
  <si>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</si>
  <si>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</si>
  <si>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</si>
  <si>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</si>
  <si>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</si>
  <si>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</si>
  <si>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</si>
  <si>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</si>
  <si>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</si>
  <si>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</si>
  <si>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</si>
  <si>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</si>
  <si>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</si>
  <si>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</si>
  <si>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</si>
  <si>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</si>
  <si>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</si>
  <si>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</si>
  <si>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</si>
  <si>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</si>
  <si>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</si>
  <si>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</si>
  <si>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</si>
  <si>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</si>
  <si>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</si>
  <si>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</si>
  <si>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</si>
  <si>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</si>
  <si>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</si>
  <si>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</si>
  <si>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</si>
  <si>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</si>
  <si>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</si>
  <si>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CRU = Komponenten für die Wiederverwendung; MFR = Stoffe zum Recycling; MER = Stoffe für die Energierückgewinnung; EEE = Exportierte Energie elektrisch; EET = Exportierte Energie thermisch</t>
  </si>
  <si>
    <t>GWP C-Gehalt</t>
  </si>
  <si>
    <t>GWP Summe</t>
  </si>
  <si>
    <t>kg CFC-11 äquiv</t>
  </si>
  <si>
    <t>kg Sb äquiv</t>
  </si>
  <si>
    <t xml:space="preserve">GWP = Globales Erwärmungspotenzial; ODP = Abbaupotenzial der stratosphärischen Ozonschicht; AP = Versauerungspotenzial von Boden und Wasser; EP = Eutrophierungspotenzial; POCP = Bildungspotenzial für troposphärisches Ozon; ADPE = Potenzial für den abiotischen Abbau nicht fossiler Ressourcen; ADPF = Potenzial für den abiotischen Abbau fossiler Brennstoffe </t>
  </si>
  <si>
    <t>kg CO2 äquiv</t>
  </si>
  <si>
    <t>kg SO2 äquiv</t>
  </si>
  <si>
    <t>kg PO43- äquiv</t>
  </si>
  <si>
    <t>kg C2H4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</si>
  <si>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</si>
  <si>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</si>
  <si>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</si>
  <si>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HWD = Gefährlicher Abfall zur Deponie; NHWD = Entsorgter nicht gefährlicher Abfall; RWD = Entsorgter radioaktiver Abfall </t>
  </si>
  <si>
    <t xml:space="preserve">NHWD </t>
  </si>
  <si>
    <t xml:space="preserve">HWD </t>
  </si>
  <si>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</si>
  <si>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</si>
  <si>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</si>
  <si>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</si>
  <si>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</si>
  <si>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</si>
  <si>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</si>
  <si>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</si>
  <si>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</si>
  <si>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</si>
  <si>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</si>
  <si>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</si>
  <si>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</si>
  <si>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</si>
  <si>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</si>
  <si>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</si>
  <si>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</si>
  <si>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</si>
  <si>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</si>
  <si>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</si>
  <si>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</si>
  <si>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</si>
  <si>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</si>
  <si>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</si>
  <si>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</si>
  <si>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</si>
  <si>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</si>
  <si>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</si>
  <si>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</si>
  <si>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</si>
  <si>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</si>
  <si>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</si>
  <si>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</si>
  <si>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</si>
  <si>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</si>
  <si>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</si>
  <si>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</si>
  <si>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</si>
  <si>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</si>
  <si>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</si>
  <si>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</si>
  <si>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</si>
  <si>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</si>
  <si>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</si>
  <si>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</si>
  <si>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</si>
  <si>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</si>
  <si>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</si>
  <si>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</si>
  <si>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</si>
  <si>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</si>
  <si>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</si>
  <si>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</si>
  <si>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</si>
  <si>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</si>
  <si>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</si>
  <si>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</si>
  <si>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</si>
  <si>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Umrechnungsfaktor in kg</t>
  </si>
  <si>
    <t>kg/m2</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</si>
  <si>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</si>
  <si>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</si>
  <si>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</si>
  <si>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</si>
  <si>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</si>
  <si>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</si>
  <si>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</si>
  <si>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</si>
  <si>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</si>
  <si>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</si>
  <si>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</si>
  <si>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</si>
  <si>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</si>
  <si>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</si>
  <si>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</si>
  <si>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</si>
  <si>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</si>
  <si>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</si>
  <si>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</si>
  <si>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</si>
  <si>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</si>
  <si>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</si>
  <si>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</si>
  <si>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</si>
  <si>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</si>
  <si>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</si>
  <si>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</si>
  <si>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</si>
  <si>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</si>
  <si>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Transfer von Ökobilanzdaten in baubook (EN 15804+A1, deutsch)</t>
  </si>
  <si>
    <r>
      <t xml:space="preserve">In baubook sind Ökobilanzdaten derzeit in vier Datenbestände unterteilt:
</t>
    </r>
    <r>
      <rPr>
        <b/>
        <sz val="11"/>
        <rFont val="Calibri"/>
        <family val="2"/>
        <scheme val="minor"/>
      </rPr>
      <t>1. Bauökologische Kennwerte mit Hintergrunddatenbank EcoInvent gemäß EN 15804+A1 *)
2. Bauökologische Kennwerten mit Hintergrunddatenbank gemäß EN 15804+Gabi A1</t>
    </r>
    <r>
      <rPr>
        <sz val="11"/>
        <rFont val="Calibri"/>
        <family val="2"/>
        <scheme val="minor"/>
      </rPr>
      <t xml:space="preserve">
3. Bauökologische Kennwerte mit Hintergrunddatenbank EcoInvent gemäß EN 15804+A2 
4. Bauökologische Kennwerten mit Hintergrunddatenbank Gabi EN gemäß 15804+A2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</si>
  <si>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+A1</t>
    </r>
    <r>
      <rPr>
        <sz val="11"/>
        <color theme="1"/>
        <rFont val="Calibri"/>
        <family val="2"/>
        <scheme val="minor"/>
      </rPr>
      <t xml:space="preserve"> (1. und 2. Datenbestand).</t>
    </r>
  </si>
  <si>
    <t>Für das Einlesen von Ökobilanzindikatoren gemäß EN 15804+A2 (3. und 4. Datenbestand) verwenden Sie bitte das Excel mit dem Suffix "_15804-A2"</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</si>
  <si>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</si>
  <si>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</si>
  <si>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</si>
  <si>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</si>
  <si>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</si>
  <si>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</si>
  <si>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</si>
  <si>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</si>
  <si>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Bitte prüfen sie die vorgegebene deklarierte Einheit in baubook vor dem Einlesen. 
Wenn Sie vor dem Import der Excel-Datei in der Deklarationsvorlage den Umrechnungsfaktor eingeben, rechnet  baubook die Indikatorwerte in die richtige Einheit um. Alternativ können Sie die Indikatorwerte schon in der Excel auf die richtige Einheit umrechnen. Es muss dann kein Umrechnungsfaktor in der Deklarationszentrale angegeben werden.</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</si>
  <si>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</si>
  <si>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</si>
  <si>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</si>
  <si>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</si>
  <si>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</si>
  <si>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</si>
  <si>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</si>
  <si>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</si>
  <si>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</si>
  <si>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</si>
  <si>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</si>
  <si>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</si>
  <si>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</si>
  <si>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</si>
  <si>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</si>
  <si>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</si>
  <si>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</si>
  <si>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</si>
  <si>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</si>
  <si>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</si>
  <si>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</si>
  <si>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</si>
  <si>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</si>
  <si>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</si>
  <si>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</si>
  <si>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Deklarationsnummer der EPD</t>
  </si>
  <si>
    <t>BAU EPD-20XXXX</t>
  </si>
  <si>
    <t>1 Einheit</t>
  </si>
  <si>
    <t>ZAHL</t>
  </si>
  <si>
    <t>Szenario 1:</t>
  </si>
  <si>
    <t>Szenario 2:</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</si>
  <si>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</si>
  <si>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</si>
  <si>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</si>
  <si>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</si>
  <si>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</si>
  <si>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</si>
  <si>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</si>
  <si>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</si>
  <si>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</si>
  <si>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</si>
  <si>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</si>
  <si>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</si>
  <si>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</si>
  <si>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</si>
  <si>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</si>
  <si>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</si>
  <si>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</si>
  <si>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</si>
  <si>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</si>
  <si>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</si>
  <si>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</si>
  <si>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</si>
  <si>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</si>
  <si>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</si>
  <si>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</si>
  <si>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</si>
  <si>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</si>
  <si>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</si>
  <si>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</si>
  <si>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</si>
  <si>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</si>
  <si>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</si>
  <si>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</si>
  <si>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</si>
  <si>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</si>
  <si>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</si>
  <si>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</si>
  <si>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</si>
  <si>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</si>
  <si>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</si>
  <si>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</si>
  <si>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</si>
  <si>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</si>
  <si>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</si>
  <si>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</si>
  <si>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</si>
  <si>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</si>
  <si>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</si>
  <si>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</si>
  <si>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</si>
  <si>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</si>
  <si>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</si>
  <si>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</si>
  <si>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</si>
  <si>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</si>
  <si>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</si>
  <si>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</si>
  <si>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</si>
  <si>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</si>
  <si>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</si>
  <si>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</si>
  <si>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1</t>
  </si>
  <si>
    <t>Szenario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</si>
</sst>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sz val="8"/>
      <color theme="1"/>
      <name val="Calibri"/>
      <family val="2"/>
      <scheme val="minor"/>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20">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7" fillId="0" borderId="0" xfId="3"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3" applyFont="1"/>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0" fontId="23" fillId="0" borderId="14" xfId="0" applyFont="1" applyBorder="1" applyAlignment="1">
      <alignmen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xf numFmtId="164" fontId="32"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tabSelected="1" topLeftCell="D1" workbookViewId="0">
      <selection activeCell="G18" sqref="G18:V18"/>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4" t="s">
        <v>273</v>
      </c>
      <c r="B1" s="34" t="s">
        <v>272</v>
      </c>
      <c r="C1" s="34" t="s">
        <v>271</v>
      </c>
      <c r="D1" s="34" t="s">
        <v>270</v>
      </c>
      <c r="E1" s="34" t="s">
        <v>17</v>
      </c>
      <c r="F1" s="34" t="s">
        <v>18</v>
      </c>
      <c r="G1" s="34" t="s">
        <v>19</v>
      </c>
      <c r="H1" s="34" t="s">
        <v>89</v>
      </c>
      <c r="I1" s="34" t="s">
        <v>1</v>
      </c>
      <c r="J1" s="34" t="s">
        <v>2</v>
      </c>
      <c r="K1" s="34" t="s">
        <v>10</v>
      </c>
      <c r="L1" s="34" t="s">
        <v>11</v>
      </c>
      <c r="M1" s="34" t="s">
        <v>12</v>
      </c>
      <c r="N1" s="34" t="s">
        <v>13</v>
      </c>
      <c r="O1" s="34" t="s">
        <v>14</v>
      </c>
      <c r="P1" s="34" t="s">
        <v>15</v>
      </c>
      <c r="Q1" s="34" t="s">
        <v>16</v>
      </c>
      <c r="R1" s="82" t="str">
        <f>CONCATENATE(Gesamtüberblick!P7," / ",Gesamtüberblick!P6)</f>
        <v>C1 / Recycling</v>
      </c>
      <c r="S1" s="82" t="str">
        <f>CONCATENATE(Gesamtüberblick!Q7," / ",Gesamtüberblick!Q6)</f>
        <v>C2 / Recycling</v>
      </c>
      <c r="T1" s="82" t="str">
        <f>CONCATENATE(Gesamtüberblick!R7," / ",Gesamtüberblick!R6)</f>
        <v>C3 / Recycling</v>
      </c>
      <c r="U1" s="82" t="str">
        <f>CONCATENATE(Gesamtüberblick!S7," / ",Gesamtüberblick!S6)</f>
        <v>C4 / Recycling</v>
      </c>
      <c r="V1" s="82" t="str">
        <f>CONCATENATE(Gesamtüberblick!V7," / ",Gesamtüberblick!V6)</f>
        <v>D / Recycling</v>
      </c>
      <c r="W1" s="82" t="str">
        <f>CONCATENATE(Gesamtüberblick!W7," / ",Gesamtüberblick!W6)</f>
        <v>C1 / Deponierung</v>
      </c>
      <c r="X1" s="82" t="str">
        <f>CONCATENATE(Gesamtüberblick!X7," / ",Gesamtüberblick!X6)</f>
        <v>C2 / Deponierung</v>
      </c>
      <c r="Y1" s="82" t="str">
        <f>CONCATENATE(Gesamtüberblick!Y7," / ",Gesamtüberblick!Y6)</f>
        <v>C3 / Deponierung</v>
      </c>
      <c r="Z1" s="82" t="str">
        <f>CONCATENATE(Gesamtüberblick!Z7," / ",Gesamtüberblick!Z6)</f>
        <v>C4 / Deponierung</v>
      </c>
      <c r="AA1" s="82" t="str">
        <f>CONCATENATE(Gesamtüberblick!AB7," / ",Gesamtüberblick!AB6)</f>
        <v>D / Deponierung</v>
      </c>
    </row>
    <row r="2" spans="1:27" x14ac:dyDescent="0.3">
      <c r="A2" s="21" t="s">
        <v>269</v>
      </c>
      <c r="B2" s="21" t="s">
        <v>268</v>
      </c>
      <c r="C2" s="21" t="s">
        <v>267</v>
      </c>
      <c r="D2" s="21" t="s">
        <v>266</v>
      </c>
      <c r="E2" s="21" t="str">
        <f>IF(Gesamtüberblick!C10="","ND",Gesamtüberblick!C10)</f>
        <v>ND</v>
      </c>
      <c r="F2" s="21" t="str">
        <f>IF(Gesamtüberblick!D10="","ND",Gesamtüberblick!D10)</f>
        <v>ND</v>
      </c>
      <c r="G2" s="21" t="str">
        <f>IF(Gesamtüberblick!E10="","ND",Gesamtüberblick!E10)</f>
        <v>ND</v>
      </c>
      <c r="H2" s="21">
        <f>IF(Gesamtüberblick!F10="","ND",Gesamtüberblick!F10)</f>
        <v>18.274999999999999</v>
      </c>
      <c r="I2" s="21">
        <f>IF(Gesamtüberblick!G10="","ND",Gesamtüberblick!G10)</f>
        <v>0.97099999999999997</v>
      </c>
      <c r="J2" s="21">
        <f>IF(Gesamtüberblick!H10="","ND",Gesamtüberblick!H10)</f>
        <v>3.3239999999999998</v>
      </c>
      <c r="K2" s="21">
        <f>IF(Gesamtüberblick!I10="","ND",Gesamtüberblick!I10)</f>
        <v>0</v>
      </c>
      <c r="L2" s="21">
        <f>IF(Gesamtüberblick!J10="","ND",Gesamtüberblick!J10)</f>
        <v>0</v>
      </c>
      <c r="M2" s="21">
        <f>IF(Gesamtüberblick!K10="","ND",Gesamtüberblick!K10)</f>
        <v>0</v>
      </c>
      <c r="N2" s="21">
        <f>IF(Gesamtüberblick!L10="","ND",Gesamtüberblick!L10)</f>
        <v>0</v>
      </c>
      <c r="O2" s="21">
        <f>IF(Gesamtüberblick!M10="","ND",Gesamtüberblick!M10)</f>
        <v>0</v>
      </c>
      <c r="P2" s="21">
        <f>IF(Gesamtüberblick!N10="","ND",Gesamtüberblick!N10)</f>
        <v>0</v>
      </c>
      <c r="Q2" s="21">
        <f>IF(Gesamtüberblick!O10="","ND",Gesamtüberblick!O10)</f>
        <v>0</v>
      </c>
      <c r="R2" s="21">
        <f>IF(Gesamtüberblick!P10="","ND",Gesamtüberblick!P10)</f>
        <v>0.98199999999999998</v>
      </c>
      <c r="S2" s="21">
        <f>IF(Gesamtüberblick!Q10="","ND",Gesamtüberblick!Q10)</f>
        <v>0.27200000000000002</v>
      </c>
      <c r="T2" s="21">
        <f>IF(Gesamtüberblick!R10="","ND",Gesamtüberblick!R10)</f>
        <v>0.33900000000000002</v>
      </c>
      <c r="U2" s="21">
        <f>IF(Gesamtüberblick!S10="","ND",Gesamtüberblick!S10)</f>
        <v>0.121</v>
      </c>
      <c r="V2" s="21">
        <f>IF(Gesamtüberblick!V10="","ND",Gesamtüberblick!V10)</f>
        <v>-7.8E-2</v>
      </c>
      <c r="W2" s="21" t="str">
        <f>IF(Gesamtüberblick!W10="","ND",Gesamtüberblick!W10)</f>
        <v>ND</v>
      </c>
      <c r="X2" s="21" t="str">
        <f>IF(Gesamtüberblick!X10="","ND",Gesamtüberblick!X10)</f>
        <v>ND</v>
      </c>
      <c r="Y2" s="21" t="str">
        <f>IF(Gesamtüberblick!Y10="","ND",Gesamtüberblick!Y10)</f>
        <v>ND</v>
      </c>
      <c r="Z2" s="21" t="str">
        <f>IF(Gesamtüberblick!Z10="","ND",Gesamtüberblick!Z10)</f>
        <v>ND</v>
      </c>
      <c r="AA2" s="21" t="str">
        <f>IF(Gesamtüberblick!AB10="","ND",Gesamtüberblick!AB10)</f>
        <v>ND</v>
      </c>
    </row>
    <row r="3" spans="1:27" x14ac:dyDescent="0.3">
      <c r="A3" s="21" t="s">
        <v>265</v>
      </c>
      <c r="B3" s="21" t="s">
        <v>21</v>
      </c>
      <c r="C3" s="21" t="s">
        <v>264</v>
      </c>
      <c r="D3" s="21" t="s">
        <v>263</v>
      </c>
      <c r="E3" s="21" t="str">
        <f>IF(Gesamtüberblick!C11="","ND",Gesamtüberblick!C11)</f>
        <v>ND</v>
      </c>
      <c r="F3" s="21" t="str">
        <f>IF(Gesamtüberblick!D11="","ND",Gesamtüberblick!D11)</f>
        <v>ND</v>
      </c>
      <c r="G3" s="21" t="str">
        <f>IF(Gesamtüberblick!E11="","ND",Gesamtüberblick!E11)</f>
        <v>ND</v>
      </c>
      <c r="H3" s="21">
        <f>IF(Gesamtüberblick!F11="","ND",Gesamtüberblick!F11)</f>
        <v>1.24E-6</v>
      </c>
      <c r="I3" s="21">
        <f>IF(Gesamtüberblick!G11="","ND",Gesamtüberblick!G11)</f>
        <v>1.8E-7</v>
      </c>
      <c r="J3" s="21">
        <f>IF(Gesamtüberblick!H11="","ND",Gesamtüberblick!H11)</f>
        <v>5.6400000000000002E-7</v>
      </c>
      <c r="K3" s="21">
        <f>IF(Gesamtüberblick!I11="","ND",Gesamtüberblick!I11)</f>
        <v>0</v>
      </c>
      <c r="L3" s="21">
        <f>IF(Gesamtüberblick!J11="","ND",Gesamtüberblick!J11)</f>
        <v>0</v>
      </c>
      <c r="M3" s="21">
        <f>IF(Gesamtüberblick!K11="","ND",Gesamtüberblick!K11)</f>
        <v>0</v>
      </c>
      <c r="N3" s="21">
        <f>IF(Gesamtüberblick!L11="","ND",Gesamtüberblick!L11)</f>
        <v>0</v>
      </c>
      <c r="O3" s="21">
        <f>IF(Gesamtüberblick!M11="","ND",Gesamtüberblick!M11)</f>
        <v>0</v>
      </c>
      <c r="P3" s="21">
        <f>IF(Gesamtüberblick!N11="","ND",Gesamtüberblick!N11)</f>
        <v>0</v>
      </c>
      <c r="Q3" s="21">
        <f>IF(Gesamtüberblick!O11="","ND",Gesamtüberblick!O11)</f>
        <v>0</v>
      </c>
      <c r="R3" s="21">
        <f>IF(Gesamtüberblick!P11="","ND",Gesamtüberblick!P11)</f>
        <v>1.5599999999999999E-7</v>
      </c>
      <c r="S3" s="21">
        <f>IF(Gesamtüberblick!Q11="","ND",Gesamtüberblick!Q11)</f>
        <v>5.0600000000000003E-8</v>
      </c>
      <c r="T3" s="21">
        <f>IF(Gesamtüberblick!R11="","ND",Gesamtüberblick!R11)</f>
        <v>4.1000000000000003E-8</v>
      </c>
      <c r="U3" s="21">
        <f>IF(Gesamtüberblick!S11="","ND",Gesamtüberblick!S11)</f>
        <v>1.1800000000000001E-9</v>
      </c>
      <c r="V3" s="21">
        <f>IF(Gesamtüberblick!V11="","ND",Gesamtüberblick!V11)</f>
        <v>-4.5999999999999998E-9</v>
      </c>
      <c r="W3" s="21" t="str">
        <f>IF(Gesamtüberblick!W11="","ND",Gesamtüberblick!W11)</f>
        <v>ND</v>
      </c>
      <c r="X3" s="21" t="str">
        <f>IF(Gesamtüberblick!X11="","ND",Gesamtüberblick!X11)</f>
        <v>ND</v>
      </c>
      <c r="Y3" s="21" t="str">
        <f>IF(Gesamtüberblick!Y11="","ND",Gesamtüberblick!Y11)</f>
        <v>ND</v>
      </c>
      <c r="Z3" s="21" t="str">
        <f>IF(Gesamtüberblick!Z11="","ND",Gesamtüberblick!Z11)</f>
        <v>ND</v>
      </c>
      <c r="AA3" s="21" t="str">
        <f>IF(Gesamtüberblick!AB11="","ND",Gesamtüberblick!AB11)</f>
        <v>ND</v>
      </c>
    </row>
    <row r="4" spans="1:27" x14ac:dyDescent="0.3">
      <c r="A4" s="21" t="s">
        <v>262</v>
      </c>
      <c r="B4" s="21" t="s">
        <v>22</v>
      </c>
      <c r="C4" s="21" t="s">
        <v>261</v>
      </c>
      <c r="D4" s="21" t="s">
        <v>260</v>
      </c>
      <c r="E4" s="21" t="str">
        <f>IF(Gesamtüberblick!C12="","ND",Gesamtüberblick!C12)</f>
        <v>ND</v>
      </c>
      <c r="F4" s="21" t="str">
        <f>IF(Gesamtüberblick!D12="","ND",Gesamtüberblick!D12)</f>
        <v>ND</v>
      </c>
      <c r="G4" s="21" t="str">
        <f>IF(Gesamtüberblick!E12="","ND",Gesamtüberblick!E12)</f>
        <v>ND</v>
      </c>
      <c r="H4" s="21">
        <f>IF(Gesamtüberblick!F12="","ND",Gesamtüberblick!F12)</f>
        <v>5.21E-2</v>
      </c>
      <c r="I4" s="21">
        <f>IF(Gesamtüberblick!G12="","ND",Gesamtüberblick!G12)</f>
        <v>4.7800000000000004E-3</v>
      </c>
      <c r="J4" s="21">
        <f>IF(Gesamtüberblick!H12="","ND",Gesamtüberblick!H12)</f>
        <v>2.2599999999999999E-2</v>
      </c>
      <c r="K4" s="21">
        <f>IF(Gesamtüberblick!I12="","ND",Gesamtüberblick!I12)</f>
        <v>0</v>
      </c>
      <c r="L4" s="21">
        <f>IF(Gesamtüberblick!J12="","ND",Gesamtüberblick!J12)</f>
        <v>0</v>
      </c>
      <c r="M4" s="21">
        <f>IF(Gesamtüberblick!K12="","ND",Gesamtüberblick!K12)</f>
        <v>0</v>
      </c>
      <c r="N4" s="21">
        <f>IF(Gesamtüberblick!L12="","ND",Gesamtüberblick!L12)</f>
        <v>0</v>
      </c>
      <c r="O4" s="21">
        <f>IF(Gesamtüberblick!M12="","ND",Gesamtüberblick!M12)</f>
        <v>0</v>
      </c>
      <c r="P4" s="21">
        <f>IF(Gesamtüberblick!N12="","ND",Gesamtüberblick!N12)</f>
        <v>0</v>
      </c>
      <c r="Q4" s="21">
        <f>IF(Gesamtüberblick!O12="","ND",Gesamtüberblick!O12)</f>
        <v>0</v>
      </c>
      <c r="R4" s="21">
        <f>IF(Gesamtüberblick!P12="","ND",Gesamtüberblick!P12)</f>
        <v>8.4399999999999996E-3</v>
      </c>
      <c r="S4" s="21">
        <f>IF(Gesamtüberblick!Q12="","ND",Gesamtüberblick!Q12)</f>
        <v>1.24E-3</v>
      </c>
      <c r="T4" s="21">
        <f>IF(Gesamtüberblick!R12="","ND",Gesamtüberblick!R12)</f>
        <v>3.49E-3</v>
      </c>
      <c r="U4" s="21">
        <f>IF(Gesamtüberblick!S12="","ND",Gesamtüberblick!S12)</f>
        <v>3.8600000000000003E-5</v>
      </c>
      <c r="V4" s="21">
        <f>IF(Gesamtüberblick!V12="","ND",Gesamtüberblick!V12)</f>
        <v>-2.207E-4</v>
      </c>
      <c r="W4" s="21" t="str">
        <f>IF(Gesamtüberblick!W12="","ND",Gesamtüberblick!W12)</f>
        <v>ND</v>
      </c>
      <c r="X4" s="21" t="str">
        <f>IF(Gesamtüberblick!X12="","ND",Gesamtüberblick!X12)</f>
        <v>ND</v>
      </c>
      <c r="Y4" s="21" t="str">
        <f>IF(Gesamtüberblick!Y12="","ND",Gesamtüberblick!Y12)</f>
        <v>ND</v>
      </c>
      <c r="Z4" s="21" t="str">
        <f>IF(Gesamtüberblick!Z12="","ND",Gesamtüberblick!Z12)</f>
        <v>ND</v>
      </c>
      <c r="AA4" s="21" t="str">
        <f>IF(Gesamtüberblick!AB12="","ND",Gesamtüberblick!AB12)</f>
        <v>ND</v>
      </c>
    </row>
    <row r="5" spans="1:27" x14ac:dyDescent="0.3">
      <c r="A5" s="21" t="s">
        <v>259</v>
      </c>
      <c r="B5" s="21" t="s">
        <v>23</v>
      </c>
      <c r="C5" s="21" t="s">
        <v>258</v>
      </c>
      <c r="D5" s="21" t="s">
        <v>257</v>
      </c>
      <c r="E5" s="21" t="str">
        <f>IF(Gesamtüberblick!C13="","ND",Gesamtüberblick!C13)</f>
        <v>ND</v>
      </c>
      <c r="F5" s="21" t="str">
        <f>IF(Gesamtüberblick!D13="","ND",Gesamtüberblick!D13)</f>
        <v>ND</v>
      </c>
      <c r="G5" s="21" t="str">
        <f>IF(Gesamtüberblick!E13="","ND",Gesamtüberblick!E13)</f>
        <v>ND</v>
      </c>
      <c r="H5" s="21">
        <f>IF(Gesamtüberblick!F13="","ND",Gesamtüberblick!F13)</f>
        <v>2.76E-2</v>
      </c>
      <c r="I5" s="21">
        <f>IF(Gesamtüberblick!G13="","ND",Gesamtüberblick!G13)</f>
        <v>9.2299999999999999E-4</v>
      </c>
      <c r="J5" s="21">
        <f>IF(Gesamtüberblick!H13="","ND",Gesamtüberblick!H13)</f>
        <v>5.4799999999999996E-3</v>
      </c>
      <c r="K5" s="21">
        <f>IF(Gesamtüberblick!I13="","ND",Gesamtüberblick!I13)</f>
        <v>0</v>
      </c>
      <c r="L5" s="21">
        <f>IF(Gesamtüberblick!J13="","ND",Gesamtüberblick!J13)</f>
        <v>0</v>
      </c>
      <c r="M5" s="21">
        <f>IF(Gesamtüberblick!K13="","ND",Gesamtüberblick!K13)</f>
        <v>0</v>
      </c>
      <c r="N5" s="21">
        <f>IF(Gesamtüberblick!L13="","ND",Gesamtüberblick!L13)</f>
        <v>0</v>
      </c>
      <c r="O5" s="21">
        <f>IF(Gesamtüberblick!M13="","ND",Gesamtüberblick!M13)</f>
        <v>0</v>
      </c>
      <c r="P5" s="21">
        <f>IF(Gesamtüberblick!N13="","ND",Gesamtüberblick!N13)</f>
        <v>0</v>
      </c>
      <c r="Q5" s="21">
        <f>IF(Gesamtüberblick!O13="","ND",Gesamtüberblick!O13)</f>
        <v>0</v>
      </c>
      <c r="R5" s="21">
        <f>IF(Gesamtüberblick!P13="","ND",Gesamtüberblick!P13)</f>
        <v>1.7600000000000001E-3</v>
      </c>
      <c r="S5" s="21">
        <f>IF(Gesamtüberblick!Q13="","ND",Gesamtüberblick!Q13)</f>
        <v>2.5099999999999998E-4</v>
      </c>
      <c r="T5" s="21">
        <f>IF(Gesamtüberblick!R13="","ND",Gesamtüberblick!R13)</f>
        <v>1.6199999999999999E-3</v>
      </c>
      <c r="U5" s="21">
        <f>IF(Gesamtüberblick!S13="","ND",Gesamtüberblick!S13)</f>
        <v>1.3499999999999999E-5</v>
      </c>
      <c r="V5" s="21">
        <f>IF(Gesamtüberblick!V13="","ND",Gesamtüberblick!V13)</f>
        <v>-8.1500000000000002E-5</v>
      </c>
      <c r="W5" s="21" t="str">
        <f>IF(Gesamtüberblick!W13="","ND",Gesamtüberblick!W13)</f>
        <v>ND</v>
      </c>
      <c r="X5" s="21" t="str">
        <f>IF(Gesamtüberblick!X13="","ND",Gesamtüberblick!X13)</f>
        <v>ND</v>
      </c>
      <c r="Y5" s="21" t="str">
        <f>IF(Gesamtüberblick!Y13="","ND",Gesamtüberblick!Y13)</f>
        <v>ND</v>
      </c>
      <c r="Z5" s="21" t="str">
        <f>IF(Gesamtüberblick!Z13="","ND",Gesamtüberblick!Z13)</f>
        <v>ND</v>
      </c>
      <c r="AA5" s="21" t="str">
        <f>IF(Gesamtüberblick!AB13="","ND",Gesamtüberblick!AB13)</f>
        <v>ND</v>
      </c>
    </row>
    <row r="6" spans="1:27" x14ac:dyDescent="0.3">
      <c r="A6" s="21" t="s">
        <v>256</v>
      </c>
      <c r="B6" s="21" t="s">
        <v>24</v>
      </c>
      <c r="C6" s="21" t="s">
        <v>255</v>
      </c>
      <c r="D6" s="21" t="s">
        <v>254</v>
      </c>
      <c r="E6" s="21" t="str">
        <f>IF(Gesamtüberblick!C14="","ND",Gesamtüberblick!C14)</f>
        <v>ND</v>
      </c>
      <c r="F6" s="21" t="str">
        <f>IF(Gesamtüberblick!D14="","ND",Gesamtüberblick!D14)</f>
        <v>ND</v>
      </c>
      <c r="G6" s="21" t="str">
        <f>IF(Gesamtüberblick!E14="","ND",Gesamtüberblick!E14)</f>
        <v>ND</v>
      </c>
      <c r="H6" s="21">
        <f>IF(Gesamtüberblick!F14="","ND",Gesamtüberblick!F14)</f>
        <v>4.5100000000000001E-3</v>
      </c>
      <c r="I6" s="21">
        <f>IF(Gesamtüberblick!G14="","ND",Gesamtüberblick!G14)</f>
        <v>1.7100000000000001E-4</v>
      </c>
      <c r="J6" s="21">
        <f>IF(Gesamtüberblick!H14="","ND",Gesamtüberblick!H14)</f>
        <v>8.6300000000000005E-4</v>
      </c>
      <c r="K6" s="21">
        <f>IF(Gesamtüberblick!I14="","ND",Gesamtüberblick!I14)</f>
        <v>0</v>
      </c>
      <c r="L6" s="21">
        <f>IF(Gesamtüberblick!J14="","ND",Gesamtüberblick!J14)</f>
        <v>0</v>
      </c>
      <c r="M6" s="21">
        <f>IF(Gesamtüberblick!K14="","ND",Gesamtüberblick!K14)</f>
        <v>0</v>
      </c>
      <c r="N6" s="21">
        <f>IF(Gesamtüberblick!L14="","ND",Gesamtüberblick!L14)</f>
        <v>0</v>
      </c>
      <c r="O6" s="21">
        <f>IF(Gesamtüberblick!M14="","ND",Gesamtüberblick!M14)</f>
        <v>0</v>
      </c>
      <c r="P6" s="21">
        <f>IF(Gesamtüberblick!N14="","ND",Gesamtüberblick!N14)</f>
        <v>0</v>
      </c>
      <c r="Q6" s="21">
        <f>IF(Gesamtüberblick!O14="","ND",Gesamtüberblick!O14)</f>
        <v>0</v>
      </c>
      <c r="R6" s="21">
        <f>IF(Gesamtüberblick!P14="","ND",Gesamtüberblick!P14)</f>
        <v>2.1800000000000001E-4</v>
      </c>
      <c r="S6" s="21">
        <f>IF(Gesamtüberblick!Q14="","ND",Gesamtüberblick!Q14)</f>
        <v>4.4799999999999998E-5</v>
      </c>
      <c r="T6" s="21">
        <f>IF(Gesamtüberblick!R14="","ND",Gesamtüberblick!R14)</f>
        <v>1.27E-4</v>
      </c>
      <c r="U6" s="21">
        <f>IF(Gesamtüberblick!S14="","ND",Gesamtüberblick!S14)</f>
        <v>1.31E-6</v>
      </c>
      <c r="V6" s="21">
        <f>IF(Gesamtüberblick!V14="","ND",Gesamtüberblick!V14)</f>
        <v>-1.1219999999999999E-5</v>
      </c>
      <c r="W6" s="21" t="str">
        <f>IF(Gesamtüberblick!W14="","ND",Gesamtüberblick!W14)</f>
        <v>ND</v>
      </c>
      <c r="X6" s="21" t="str">
        <f>IF(Gesamtüberblick!X14="","ND",Gesamtüberblick!X14)</f>
        <v>ND</v>
      </c>
      <c r="Y6" s="21" t="str">
        <f>IF(Gesamtüberblick!Y14="","ND",Gesamtüberblick!Y14)</f>
        <v>ND</v>
      </c>
      <c r="Z6" s="21" t="str">
        <f>IF(Gesamtüberblick!Z14="","ND",Gesamtüberblick!Z14)</f>
        <v>ND</v>
      </c>
      <c r="AA6" s="21" t="str">
        <f>IF(Gesamtüberblick!AB14="","ND",Gesamtüberblick!AB14)</f>
        <v>ND</v>
      </c>
    </row>
    <row r="7" spans="1:27" x14ac:dyDescent="0.3">
      <c r="A7" s="21" t="s">
        <v>253</v>
      </c>
      <c r="B7" s="21" t="s">
        <v>25</v>
      </c>
      <c r="C7" s="21" t="s">
        <v>252</v>
      </c>
      <c r="D7" s="21" t="s">
        <v>251</v>
      </c>
      <c r="E7" s="21" t="str">
        <f>IF(Gesamtüberblick!C15="","ND",Gesamtüberblick!C15)</f>
        <v>ND</v>
      </c>
      <c r="F7" s="21" t="str">
        <f>IF(Gesamtüberblick!D15="","ND",Gesamtüberblick!D15)</f>
        <v>ND</v>
      </c>
      <c r="G7" s="21" t="str">
        <f>IF(Gesamtüberblick!E15="","ND",Gesamtüberblick!E15)</f>
        <v>ND</v>
      </c>
      <c r="H7" s="21">
        <f>IF(Gesamtüberblick!F15="","ND",Gesamtüberblick!F15)</f>
        <v>1.25E-3</v>
      </c>
      <c r="I7" s="21">
        <f>IF(Gesamtüberblick!G15="","ND",Gesamtüberblick!G15)</f>
        <v>2.8700000000000001E-6</v>
      </c>
      <c r="J7" s="21">
        <f>IF(Gesamtüberblick!H15="","ND",Gesamtüberblick!H15)</f>
        <v>1.3499999999999999E-5</v>
      </c>
      <c r="K7" s="21">
        <f>IF(Gesamtüberblick!I15="","ND",Gesamtüberblick!I15)</f>
        <v>0</v>
      </c>
      <c r="L7" s="21">
        <f>IF(Gesamtüberblick!J15="","ND",Gesamtüberblick!J15)</f>
        <v>0</v>
      </c>
      <c r="M7" s="21">
        <f>IF(Gesamtüberblick!K15="","ND",Gesamtüberblick!K15)</f>
        <v>0</v>
      </c>
      <c r="N7" s="21">
        <f>IF(Gesamtüberblick!L15="","ND",Gesamtüberblick!L15)</f>
        <v>0</v>
      </c>
      <c r="O7" s="21">
        <f>IF(Gesamtüberblick!M15="","ND",Gesamtüberblick!M15)</f>
        <v>0</v>
      </c>
      <c r="P7" s="21">
        <f>IF(Gesamtüberblick!N15="","ND",Gesamtüberblick!N15)</f>
        <v>0</v>
      </c>
      <c r="Q7" s="21">
        <f>IF(Gesamtüberblick!O15="","ND",Gesamtüberblick!O15)</f>
        <v>0</v>
      </c>
      <c r="R7" s="21">
        <f>IF(Gesamtüberblick!P15="","ND",Gesamtüberblick!P15)</f>
        <v>2.0200000000000001E-6</v>
      </c>
      <c r="S7" s="21">
        <f>IF(Gesamtüberblick!Q15="","ND",Gesamtüberblick!Q15)</f>
        <v>8.23E-7</v>
      </c>
      <c r="T7" s="21">
        <f>IF(Gesamtüberblick!R15="","ND",Gesamtüberblick!R15)</f>
        <v>7.3200000000000002E-6</v>
      </c>
      <c r="U7" s="21">
        <f>IF(Gesamtüberblick!S15="","ND",Gesamtüberblick!S15)</f>
        <v>5.38E-9</v>
      </c>
      <c r="V7" s="21">
        <f>IF(Gesamtüberblick!V15="","ND",Gesamtüberblick!V15)</f>
        <v>-1.5460000000000001E-8</v>
      </c>
      <c r="W7" s="21" t="str">
        <f>IF(Gesamtüberblick!W15="","ND",Gesamtüberblick!W15)</f>
        <v>ND</v>
      </c>
      <c r="X7" s="21" t="str">
        <f>IF(Gesamtüberblick!X15="","ND",Gesamtüberblick!X15)</f>
        <v>ND</v>
      </c>
      <c r="Y7" s="21" t="str">
        <f>IF(Gesamtüberblick!Y15="","ND",Gesamtüberblick!Y15)</f>
        <v>ND</v>
      </c>
      <c r="Z7" s="21" t="str">
        <f>IF(Gesamtüberblick!Z15="","ND",Gesamtüberblick!Z15)</f>
        <v>ND</v>
      </c>
      <c r="AA7" s="21" t="str">
        <f>IF(Gesamtüberblick!AB15="","ND",Gesamtüberblick!AB15)</f>
        <v>ND</v>
      </c>
    </row>
    <row r="8" spans="1:27" x14ac:dyDescent="0.3">
      <c r="A8" s="21" t="s">
        <v>250</v>
      </c>
      <c r="B8" s="21" t="s">
        <v>26</v>
      </c>
      <c r="C8" s="21" t="s">
        <v>249</v>
      </c>
      <c r="D8" s="21" t="s">
        <v>9</v>
      </c>
      <c r="E8" s="21" t="str">
        <f>IF(Gesamtüberblick!C16="","ND",Gesamtüberblick!C16)</f>
        <v>ND</v>
      </c>
      <c r="F8" s="21" t="str">
        <f>IF(Gesamtüberblick!D16="","ND",Gesamtüberblick!D16)</f>
        <v>ND</v>
      </c>
      <c r="G8" s="21" t="str">
        <f>IF(Gesamtüberblick!E16="","ND",Gesamtüberblick!E16)</f>
        <v>ND</v>
      </c>
      <c r="H8" s="21">
        <f>IF(Gesamtüberblick!F16="","ND",Gesamtüberblick!F16)</f>
        <v>209.33199999999999</v>
      </c>
      <c r="I8" s="21">
        <f>IF(Gesamtüberblick!G16="","ND",Gesamtüberblick!G16)</f>
        <v>15.706</v>
      </c>
      <c r="J8" s="21">
        <f>IF(Gesamtüberblick!H16="","ND",Gesamtüberblick!H16)</f>
        <v>56.698999999999998</v>
      </c>
      <c r="K8" s="21">
        <f>IF(Gesamtüberblick!I16="","ND",Gesamtüberblick!I16)</f>
        <v>0</v>
      </c>
      <c r="L8" s="21">
        <f>IF(Gesamtüberblick!J16="","ND",Gesamtüberblick!J16)</f>
        <v>0</v>
      </c>
      <c r="M8" s="21">
        <f>IF(Gesamtüberblick!K16="","ND",Gesamtüberblick!K16)</f>
        <v>0</v>
      </c>
      <c r="N8" s="21">
        <f>IF(Gesamtüberblick!L16="","ND",Gesamtüberblick!L16)</f>
        <v>0</v>
      </c>
      <c r="O8" s="21">
        <f>IF(Gesamtüberblick!M16="","ND",Gesamtüberblick!M16)</f>
        <v>0</v>
      </c>
      <c r="P8" s="21">
        <f>IF(Gesamtüberblick!N16="","ND",Gesamtüberblick!N16)</f>
        <v>0</v>
      </c>
      <c r="Q8" s="21">
        <f>IF(Gesamtüberblick!O16="","ND",Gesamtüberblick!O16)</f>
        <v>0</v>
      </c>
      <c r="R8" s="21">
        <f>IF(Gesamtüberblick!P16="","ND",Gesamtüberblick!P16)</f>
        <v>14.494</v>
      </c>
      <c r="S8" s="21">
        <f>IF(Gesamtüberblick!Q16="","ND",Gesamtüberblick!Q16)</f>
        <v>4.4160000000000004</v>
      </c>
      <c r="T8" s="21">
        <f>IF(Gesamtüberblick!R16="","ND",Gesamtüberblick!R16)</f>
        <v>4.3360000000000003</v>
      </c>
      <c r="U8" s="21">
        <f>IF(Gesamtüberblick!S16="","ND",Gesamtüberblick!S16)</f>
        <v>0.10100000000000001</v>
      </c>
      <c r="V8" s="21">
        <f>IF(Gesamtüberblick!V16="","ND",Gesamtüberblick!V16)</f>
        <v>-1.173</v>
      </c>
      <c r="W8" s="21" t="str">
        <f>IF(Gesamtüberblick!W16="","ND",Gesamtüberblick!W16)</f>
        <v>ND</v>
      </c>
      <c r="X8" s="21" t="str">
        <f>IF(Gesamtüberblick!X16="","ND",Gesamtüberblick!X16)</f>
        <v>ND</v>
      </c>
      <c r="Y8" s="21" t="str">
        <f>IF(Gesamtüberblick!Y16="","ND",Gesamtüberblick!Y16)</f>
        <v>ND</v>
      </c>
      <c r="Z8" s="21" t="str">
        <f>IF(Gesamtüberblick!Z16="","ND",Gesamtüberblick!Z16)</f>
        <v>ND</v>
      </c>
      <c r="AA8" s="21" t="str">
        <f>IF(Gesamtüberblick!AB16="","ND",Gesamtüberblick!AB16)</f>
        <v>ND</v>
      </c>
    </row>
    <row r="9" spans="1:27" x14ac:dyDescent="0.3">
      <c r="A9" s="21" t="s">
        <v>248</v>
      </c>
      <c r="B9" s="21" t="s">
        <v>28</v>
      </c>
      <c r="C9" s="21" t="s">
        <v>247</v>
      </c>
      <c r="D9" s="21" t="s">
        <v>9</v>
      </c>
      <c r="E9" s="21" t="str">
        <f>IF(Gesamtüberblick!C17="","ND",Gesamtüberblick!C17)</f>
        <v>ND</v>
      </c>
      <c r="F9" s="21" t="str">
        <f>IF(Gesamtüberblick!D17="","ND",Gesamtüberblick!D17)</f>
        <v>ND</v>
      </c>
      <c r="G9" s="21" t="str">
        <f>IF(Gesamtüberblick!E17="","ND",Gesamtüberblick!E17)</f>
        <v>ND</v>
      </c>
      <c r="H9" s="21">
        <f>IF(Gesamtüberblick!F17="","ND",Gesamtüberblick!F17)</f>
        <v>20.516999999999999</v>
      </c>
      <c r="I9" s="21">
        <f>IF(Gesamtüberblick!G17="","ND",Gesamtüberblick!G17)</f>
        <v>0.16200000000000001</v>
      </c>
      <c r="J9" s="21">
        <f>IF(Gesamtüberblick!H17="","ND",Gesamtüberblick!H17)</f>
        <v>1.5369999999999999</v>
      </c>
      <c r="K9" s="21">
        <f>IF(Gesamtüberblick!I17="","ND",Gesamtüberblick!I17)</f>
        <v>0</v>
      </c>
      <c r="L9" s="21">
        <f>IF(Gesamtüberblick!J17="","ND",Gesamtüberblick!J17)</f>
        <v>0</v>
      </c>
      <c r="M9" s="21">
        <f>IF(Gesamtüberblick!K17="","ND",Gesamtüberblick!K17)</f>
        <v>0</v>
      </c>
      <c r="N9" s="21">
        <f>IF(Gesamtüberblick!L17="","ND",Gesamtüberblick!L17)</f>
        <v>0</v>
      </c>
      <c r="O9" s="21">
        <f>IF(Gesamtüberblick!M17="","ND",Gesamtüberblick!M17)</f>
        <v>0</v>
      </c>
      <c r="P9" s="21">
        <f>IF(Gesamtüberblick!N17="","ND",Gesamtüberblick!N17)</f>
        <v>0</v>
      </c>
      <c r="Q9" s="21">
        <f>IF(Gesamtüberblick!O17="","ND",Gesamtüberblick!O17)</f>
        <v>0</v>
      </c>
      <c r="R9" s="21">
        <f>IF(Gesamtüberblick!P17="","ND",Gesamtüberblick!P17)</f>
        <v>0.27</v>
      </c>
      <c r="S9" s="21">
        <f>IF(Gesamtüberblick!Q17="","ND",Gesamtüberblick!Q17)</f>
        <v>4.3999999999999997E-2</v>
      </c>
      <c r="T9" s="21">
        <f>IF(Gesamtüberblick!R17="","ND",Gesamtüberblick!R17)</f>
        <v>0.81399999999999995</v>
      </c>
      <c r="U9" s="21">
        <f>IF(Gesamtüberblick!S17="","ND",Gesamtüberblick!S17)</f>
        <v>1E-3</v>
      </c>
      <c r="V9" s="21">
        <f>IF(Gesamtüberblick!V17="","ND",Gesamtüberblick!V17)</f>
        <v>-0.05</v>
      </c>
      <c r="W9" s="21" t="str">
        <f>IF(Gesamtüberblick!W17="","ND",Gesamtüberblick!W17)</f>
        <v>ND</v>
      </c>
      <c r="X9" s="21" t="str">
        <f>IF(Gesamtüberblick!X17="","ND",Gesamtüberblick!X17)</f>
        <v>ND</v>
      </c>
      <c r="Y9" s="21" t="str">
        <f>IF(Gesamtüberblick!Y17="","ND",Gesamtüberblick!Y17)</f>
        <v>ND</v>
      </c>
      <c r="Z9" s="21" t="str">
        <f>IF(Gesamtüberblick!Z17="","ND",Gesamtüberblick!Z17)</f>
        <v>ND</v>
      </c>
      <c r="AA9" s="21" t="str">
        <f>IF(Gesamtüberblick!AB17="","ND",Gesamtüberblick!AB17)</f>
        <v>ND</v>
      </c>
    </row>
    <row r="10" spans="1:27" x14ac:dyDescent="0.3">
      <c r="A10" s="21" t="s">
        <v>246</v>
      </c>
      <c r="B10" s="21" t="s">
        <v>30</v>
      </c>
      <c r="C10" s="21" t="s">
        <v>245</v>
      </c>
      <c r="D10" s="21" t="s">
        <v>9</v>
      </c>
      <c r="E10" s="21" t="str">
        <f>IF(Gesamtüberblick!C18="","ND",Gesamtüberblick!C18)</f>
        <v>ND</v>
      </c>
      <c r="F10" s="21" t="str">
        <f>IF(Gesamtüberblick!D18="","ND",Gesamtüberblick!D18)</f>
        <v>ND</v>
      </c>
      <c r="G10" s="21" t="str">
        <f>IF(Gesamtüberblick!E18="","ND",Gesamtüberblick!E18)</f>
        <v>ND</v>
      </c>
      <c r="H10" s="21">
        <f>IF(Gesamtüberblick!F18="","ND",Gesamtüberblick!F18)</f>
        <v>0</v>
      </c>
      <c r="I10" s="21">
        <f>IF(Gesamtüberblick!G18="","ND",Gesamtüberblick!G18)</f>
        <v>0</v>
      </c>
      <c r="J10" s="21">
        <f>IF(Gesamtüberblick!H18="","ND",Gesamtüberblick!H18)</f>
        <v>0</v>
      </c>
      <c r="K10" s="21">
        <f>IF(Gesamtüberblick!I18="","ND",Gesamtüberblick!I18)</f>
        <v>0</v>
      </c>
      <c r="L10" s="21">
        <f>IF(Gesamtüberblick!J18="","ND",Gesamtüberblick!J18)</f>
        <v>0</v>
      </c>
      <c r="M10" s="21">
        <f>IF(Gesamtüberblick!K18="","ND",Gesamtüberblick!K18)</f>
        <v>0</v>
      </c>
      <c r="N10" s="21">
        <f>IF(Gesamtüberblick!L18="","ND",Gesamtüberblick!L18)</f>
        <v>0</v>
      </c>
      <c r="O10" s="21">
        <f>IF(Gesamtüberblick!M18="","ND",Gesamtüberblick!M18)</f>
        <v>0</v>
      </c>
      <c r="P10" s="21">
        <f>IF(Gesamtüberblick!N18="","ND",Gesamtüberblick!N18)</f>
        <v>0</v>
      </c>
      <c r="Q10" s="21">
        <f>IF(Gesamtüberblick!O18="","ND",Gesamtüberblick!O18)</f>
        <v>0</v>
      </c>
      <c r="R10" s="21">
        <f>IF(Gesamtüberblick!P18="","ND",Gesamtüberblick!P18)</f>
        <v>0</v>
      </c>
      <c r="S10" s="21">
        <f>IF(Gesamtüberblick!Q18="","ND",Gesamtüberblick!Q18)</f>
        <v>0</v>
      </c>
      <c r="T10" s="21">
        <f>IF(Gesamtüberblick!R18="","ND",Gesamtüberblick!R18)</f>
        <v>0</v>
      </c>
      <c r="U10" s="21">
        <f>IF(Gesamtüberblick!S18="","ND",Gesamtüberblick!S18)</f>
        <v>0</v>
      </c>
      <c r="V10" s="21">
        <f>IF(Gesamtüberblick!V18="","ND",Gesamtüberblick!V18)</f>
        <v>0</v>
      </c>
      <c r="W10" s="21" t="str">
        <f>IF(Gesamtüberblick!W18="","ND",Gesamtüberblick!W18)</f>
        <v>ND</v>
      </c>
      <c r="X10" s="21" t="str">
        <f>IF(Gesamtüberblick!X18="","ND",Gesamtüberblick!X18)</f>
        <v>ND</v>
      </c>
      <c r="Y10" s="21" t="str">
        <f>IF(Gesamtüberblick!Y18="","ND",Gesamtüberblick!Y18)</f>
        <v>ND</v>
      </c>
      <c r="Z10" s="21" t="str">
        <f>IF(Gesamtüberblick!Z18="","ND",Gesamtüberblick!Z18)</f>
        <v>ND</v>
      </c>
      <c r="AA10" s="21" t="str">
        <f>IF(Gesamtüberblick!AB18="","ND",Gesamtüberblick!AB18)</f>
        <v>ND</v>
      </c>
    </row>
    <row r="11" spans="1:27" x14ac:dyDescent="0.3">
      <c r="A11" s="21" t="s">
        <v>244</v>
      </c>
      <c r="B11" s="21" t="s">
        <v>31</v>
      </c>
      <c r="C11" s="21" t="s">
        <v>243</v>
      </c>
      <c r="D11" s="21" t="s">
        <v>9</v>
      </c>
      <c r="E11" s="21" t="str">
        <f>IF(Gesamtüberblick!C19="","ND",Gesamtüberblick!C19)</f>
        <v>ND</v>
      </c>
      <c r="F11" s="21" t="str">
        <f>IF(Gesamtüberblick!D19="","ND",Gesamtüberblick!D19)</f>
        <v>ND</v>
      </c>
      <c r="G11" s="21" t="str">
        <f>IF(Gesamtüberblick!E19="","ND",Gesamtüberblick!E19)</f>
        <v>ND</v>
      </c>
      <c r="H11" s="21">
        <f>IF(Gesamtüberblick!F19="","ND",Gesamtüberblick!F19)</f>
        <v>20.516999999999999</v>
      </c>
      <c r="I11" s="21">
        <f>IF(Gesamtüberblick!G19="","ND",Gesamtüberblick!G19)</f>
        <v>0.16200000000000001</v>
      </c>
      <c r="J11" s="21">
        <f>IF(Gesamtüberblick!H19="","ND",Gesamtüberblick!H19)</f>
        <v>1.5369999999999999</v>
      </c>
      <c r="K11" s="21">
        <f>IF(Gesamtüberblick!I19="","ND",Gesamtüberblick!I19)</f>
        <v>0</v>
      </c>
      <c r="L11" s="21">
        <f>IF(Gesamtüberblick!J19="","ND",Gesamtüberblick!J19)</f>
        <v>0</v>
      </c>
      <c r="M11" s="21">
        <f>IF(Gesamtüberblick!K19="","ND",Gesamtüberblick!K19)</f>
        <v>0</v>
      </c>
      <c r="N11" s="21">
        <f>IF(Gesamtüberblick!L19="","ND",Gesamtüberblick!L19)</f>
        <v>0</v>
      </c>
      <c r="O11" s="21">
        <f>IF(Gesamtüberblick!M19="","ND",Gesamtüberblick!M19)</f>
        <v>0</v>
      </c>
      <c r="P11" s="21">
        <f>IF(Gesamtüberblick!N19="","ND",Gesamtüberblick!N19)</f>
        <v>0</v>
      </c>
      <c r="Q11" s="21">
        <f>IF(Gesamtüberblick!O19="","ND",Gesamtüberblick!O19)</f>
        <v>0</v>
      </c>
      <c r="R11" s="21">
        <f>IF(Gesamtüberblick!P19="","ND",Gesamtüberblick!P19)</f>
        <v>0.27</v>
      </c>
      <c r="S11" s="21">
        <f>IF(Gesamtüberblick!Q19="","ND",Gesamtüberblick!Q19)</f>
        <v>4.3999999999999997E-2</v>
      </c>
      <c r="T11" s="21">
        <f>IF(Gesamtüberblick!R19="","ND",Gesamtüberblick!R19)</f>
        <v>0.81399999999999995</v>
      </c>
      <c r="U11" s="21">
        <f>IF(Gesamtüberblick!S19="","ND",Gesamtüberblick!S19)</f>
        <v>1E-3</v>
      </c>
      <c r="V11" s="21">
        <f>IF(Gesamtüberblick!V19="","ND",Gesamtüberblick!V19)</f>
        <v>-0.05</v>
      </c>
      <c r="W11" s="21" t="str">
        <f>IF(Gesamtüberblick!W19="","ND",Gesamtüberblick!W19)</f>
        <v>ND</v>
      </c>
      <c r="X11" s="21" t="str">
        <f>IF(Gesamtüberblick!X19="","ND",Gesamtüberblick!X19)</f>
        <v>ND</v>
      </c>
      <c r="Y11" s="21" t="str">
        <f>IF(Gesamtüberblick!Y19="","ND",Gesamtüberblick!Y19)</f>
        <v>ND</v>
      </c>
      <c r="Z11" s="21" t="str">
        <f>IF(Gesamtüberblick!Z19="","ND",Gesamtüberblick!Z19)</f>
        <v>ND</v>
      </c>
      <c r="AA11" s="21" t="str">
        <f>IF(Gesamtüberblick!AB19="","ND",Gesamtüberblick!AB19)</f>
        <v>ND</v>
      </c>
    </row>
    <row r="12" spans="1:27" x14ac:dyDescent="0.3">
      <c r="A12" s="21" t="s">
        <v>242</v>
      </c>
      <c r="B12" s="21" t="s">
        <v>32</v>
      </c>
      <c r="C12" s="21" t="s">
        <v>241</v>
      </c>
      <c r="D12" s="21" t="s">
        <v>9</v>
      </c>
      <c r="E12" s="21" t="str">
        <f>IF(Gesamtüberblick!C20="","ND",Gesamtüberblick!C20)</f>
        <v>ND</v>
      </c>
      <c r="F12" s="21" t="str">
        <f>IF(Gesamtüberblick!D20="","ND",Gesamtüberblick!D20)</f>
        <v>ND</v>
      </c>
      <c r="G12" s="21" t="str">
        <f>IF(Gesamtüberblick!E20="","ND",Gesamtüberblick!E20)</f>
        <v>ND</v>
      </c>
      <c r="H12" s="21">
        <f>IF(Gesamtüberblick!F20="","ND",Gesamtüberblick!F20)</f>
        <v>210.38499999999999</v>
      </c>
      <c r="I12" s="21">
        <f>IF(Gesamtüberblick!G20="","ND",Gesamtüberblick!G20)</f>
        <v>15.036</v>
      </c>
      <c r="J12" s="21">
        <f>IF(Gesamtüberblick!H20="","ND",Gesamtüberblick!H20)</f>
        <v>55.585999999999999</v>
      </c>
      <c r="K12" s="21">
        <f>IF(Gesamtüberblick!I20="","ND",Gesamtüberblick!I20)</f>
        <v>0</v>
      </c>
      <c r="L12" s="21">
        <f>IF(Gesamtüberblick!J20="","ND",Gesamtüberblick!J20)</f>
        <v>0</v>
      </c>
      <c r="M12" s="21">
        <f>IF(Gesamtüberblick!K20="","ND",Gesamtüberblick!K20)</f>
        <v>0</v>
      </c>
      <c r="N12" s="21">
        <f>IF(Gesamtüberblick!L20="","ND",Gesamtüberblick!L20)</f>
        <v>0</v>
      </c>
      <c r="O12" s="21">
        <f>IF(Gesamtüberblick!M20="","ND",Gesamtüberblick!M20)</f>
        <v>0</v>
      </c>
      <c r="P12" s="21">
        <f>IF(Gesamtüberblick!N20="","ND",Gesamtüberblick!N20)</f>
        <v>0</v>
      </c>
      <c r="Q12" s="21">
        <f>IF(Gesamtüberblick!O20="","ND",Gesamtüberblick!O20)</f>
        <v>0</v>
      </c>
      <c r="R12" s="21">
        <f>IF(Gesamtüberblick!P20="","ND",Gesamtüberblick!P20)</f>
        <v>14.067</v>
      </c>
      <c r="S12" s="21">
        <f>IF(Gesamtüberblick!Q20="","ND",Gesamtüberblick!Q20)</f>
        <v>4.2249999999999996</v>
      </c>
      <c r="T12" s="21">
        <f>IF(Gesamtüberblick!R20="","ND",Gesamtüberblick!R20)</f>
        <v>4.8040000000000003</v>
      </c>
      <c r="U12" s="21">
        <f>IF(Gesamtüberblick!S20="","ND",Gesamtüberblick!S20)</f>
        <v>9.8000000000000004E-2</v>
      </c>
      <c r="V12" s="21">
        <f>IF(Gesamtüberblick!V20="","ND",Gesamtüberblick!V20)</f>
        <v>-1.218</v>
      </c>
      <c r="W12" s="21" t="str">
        <f>IF(Gesamtüberblick!W20="","ND",Gesamtüberblick!W20)</f>
        <v>ND</v>
      </c>
      <c r="X12" s="21" t="str">
        <f>IF(Gesamtüberblick!X20="","ND",Gesamtüberblick!X20)</f>
        <v>ND</v>
      </c>
      <c r="Y12" s="21" t="str">
        <f>IF(Gesamtüberblick!Y20="","ND",Gesamtüberblick!Y20)</f>
        <v>ND</v>
      </c>
      <c r="Z12" s="21" t="str">
        <f>IF(Gesamtüberblick!Z20="","ND",Gesamtüberblick!Z20)</f>
        <v>ND</v>
      </c>
      <c r="AA12" s="21" t="str">
        <f>IF(Gesamtüberblick!AB20="","ND",Gesamtüberblick!AB20)</f>
        <v>ND</v>
      </c>
    </row>
    <row r="13" spans="1:27" x14ac:dyDescent="0.3">
      <c r="A13" s="21" t="s">
        <v>240</v>
      </c>
      <c r="B13" s="21" t="s">
        <v>33</v>
      </c>
      <c r="C13" s="21" t="s">
        <v>239</v>
      </c>
      <c r="D13" s="21" t="s">
        <v>9</v>
      </c>
      <c r="E13" s="21" t="str">
        <f>IF(Gesamtüberblick!C21="","ND",Gesamtüberblick!C21)</f>
        <v>ND</v>
      </c>
      <c r="F13" s="21" t="str">
        <f>IF(Gesamtüberblick!D21="","ND",Gesamtüberblick!D21)</f>
        <v>ND</v>
      </c>
      <c r="G13" s="21" t="str">
        <f>IF(Gesamtüberblick!E21="","ND",Gesamtüberblick!E21)</f>
        <v>ND</v>
      </c>
      <c r="H13" s="21">
        <f>IF(Gesamtüberblick!F21="","ND",Gesamtüberblick!F21)</f>
        <v>0</v>
      </c>
      <c r="I13" s="21">
        <f>IF(Gesamtüberblick!G21="","ND",Gesamtüberblick!G21)</f>
        <v>0</v>
      </c>
      <c r="J13" s="21">
        <f>IF(Gesamtüberblick!H21="","ND",Gesamtüberblick!H21)</f>
        <v>0</v>
      </c>
      <c r="K13" s="21">
        <f>IF(Gesamtüberblick!I21="","ND",Gesamtüberblick!I21)</f>
        <v>0</v>
      </c>
      <c r="L13" s="21">
        <f>IF(Gesamtüberblick!J21="","ND",Gesamtüberblick!J21)</f>
        <v>0</v>
      </c>
      <c r="M13" s="21">
        <f>IF(Gesamtüberblick!K21="","ND",Gesamtüberblick!K21)</f>
        <v>0</v>
      </c>
      <c r="N13" s="21">
        <f>IF(Gesamtüberblick!L21="","ND",Gesamtüberblick!L21)</f>
        <v>0</v>
      </c>
      <c r="O13" s="21">
        <f>IF(Gesamtüberblick!M21="","ND",Gesamtüberblick!M21)</f>
        <v>0</v>
      </c>
      <c r="P13" s="21">
        <f>IF(Gesamtüberblick!N21="","ND",Gesamtüberblick!N21)</f>
        <v>0</v>
      </c>
      <c r="Q13" s="21">
        <f>IF(Gesamtüberblick!O21="","ND",Gesamtüberblick!O21)</f>
        <v>0</v>
      </c>
      <c r="R13" s="21">
        <f>IF(Gesamtüberblick!P21="","ND",Gesamtüberblick!P21)</f>
        <v>0</v>
      </c>
      <c r="S13" s="21">
        <f>IF(Gesamtüberblick!Q21="","ND",Gesamtüberblick!Q21)</f>
        <v>0</v>
      </c>
      <c r="T13" s="21">
        <f>IF(Gesamtüberblick!R21="","ND",Gesamtüberblick!R21)</f>
        <v>0</v>
      </c>
      <c r="U13" s="21">
        <f>IF(Gesamtüberblick!S21="","ND",Gesamtüberblick!S21)</f>
        <v>0</v>
      </c>
      <c r="V13" s="21">
        <f>IF(Gesamtüberblick!V21="","ND",Gesamtüberblick!V21)</f>
        <v>0</v>
      </c>
      <c r="W13" s="21" t="str">
        <f>IF(Gesamtüberblick!W21="","ND",Gesamtüberblick!W21)</f>
        <v>ND</v>
      </c>
      <c r="X13" s="21" t="str">
        <f>IF(Gesamtüberblick!X21="","ND",Gesamtüberblick!X21)</f>
        <v>ND</v>
      </c>
      <c r="Y13" s="21" t="str">
        <f>IF(Gesamtüberblick!Y21="","ND",Gesamtüberblick!Y21)</f>
        <v>ND</v>
      </c>
      <c r="Z13" s="21" t="str">
        <f>IF(Gesamtüberblick!Z21="","ND",Gesamtüberblick!Z21)</f>
        <v>ND</v>
      </c>
      <c r="AA13" s="21" t="str">
        <f>IF(Gesamtüberblick!AB21="","ND",Gesamtüberblick!AB21)</f>
        <v>ND</v>
      </c>
    </row>
    <row r="14" spans="1:27" x14ac:dyDescent="0.3">
      <c r="A14" s="21" t="s">
        <v>238</v>
      </c>
      <c r="B14" s="21" t="s">
        <v>34</v>
      </c>
      <c r="C14" s="21" t="s">
        <v>237</v>
      </c>
      <c r="D14" s="21" t="s">
        <v>9</v>
      </c>
      <c r="E14" s="21" t="str">
        <f>IF(Gesamtüberblick!C22="","ND",Gesamtüberblick!C22)</f>
        <v>ND</v>
      </c>
      <c r="F14" s="21" t="str">
        <f>IF(Gesamtüberblick!D22="","ND",Gesamtüberblick!D22)</f>
        <v>ND</v>
      </c>
      <c r="G14" s="21" t="str">
        <f>IF(Gesamtüberblick!E22="","ND",Gesamtüberblick!E22)</f>
        <v>ND</v>
      </c>
      <c r="H14" s="21">
        <f>IF(Gesamtüberblick!F22="","ND",Gesamtüberblick!F22)</f>
        <v>210.38499999999999</v>
      </c>
      <c r="I14" s="21">
        <f>IF(Gesamtüberblick!G22="","ND",Gesamtüberblick!G22)</f>
        <v>15.036</v>
      </c>
      <c r="J14" s="21">
        <f>IF(Gesamtüberblick!H22="","ND",Gesamtüberblick!H22)</f>
        <v>55.585999999999999</v>
      </c>
      <c r="K14" s="21">
        <f>IF(Gesamtüberblick!I22="","ND",Gesamtüberblick!I22)</f>
        <v>0</v>
      </c>
      <c r="L14" s="21">
        <f>IF(Gesamtüberblick!J22="","ND",Gesamtüberblick!J22)</f>
        <v>0</v>
      </c>
      <c r="M14" s="21">
        <f>IF(Gesamtüberblick!K22="","ND",Gesamtüberblick!K22)</f>
        <v>0</v>
      </c>
      <c r="N14" s="21">
        <f>IF(Gesamtüberblick!L22="","ND",Gesamtüberblick!L22)</f>
        <v>0</v>
      </c>
      <c r="O14" s="21">
        <f>IF(Gesamtüberblick!M22="","ND",Gesamtüberblick!M22)</f>
        <v>0</v>
      </c>
      <c r="P14" s="21">
        <f>IF(Gesamtüberblick!N22="","ND",Gesamtüberblick!N22)</f>
        <v>0</v>
      </c>
      <c r="Q14" s="21">
        <f>IF(Gesamtüberblick!O22="","ND",Gesamtüberblick!O22)</f>
        <v>0</v>
      </c>
      <c r="R14" s="21">
        <f>IF(Gesamtüberblick!P22="","ND",Gesamtüberblick!P22)</f>
        <v>14.067</v>
      </c>
      <c r="S14" s="21">
        <f>IF(Gesamtüberblick!Q22="","ND",Gesamtüberblick!Q22)</f>
        <v>4.2249999999999996</v>
      </c>
      <c r="T14" s="21">
        <f>IF(Gesamtüberblick!R22="","ND",Gesamtüberblick!R22)</f>
        <v>4.8040000000000003</v>
      </c>
      <c r="U14" s="21">
        <f>IF(Gesamtüberblick!S22="","ND",Gesamtüberblick!S22)</f>
        <v>9.8000000000000004E-2</v>
      </c>
      <c r="V14" s="21">
        <f>IF(Gesamtüberblick!V22="","ND",Gesamtüberblick!V22)</f>
        <v>-1.218</v>
      </c>
      <c r="W14" s="21" t="str">
        <f>IF(Gesamtüberblick!W22="","ND",Gesamtüberblick!W22)</f>
        <v>ND</v>
      </c>
      <c r="X14" s="21" t="str">
        <f>IF(Gesamtüberblick!X22="","ND",Gesamtüberblick!X22)</f>
        <v>ND</v>
      </c>
      <c r="Y14" s="21" t="str">
        <f>IF(Gesamtüberblick!Y22="","ND",Gesamtüberblick!Y22)</f>
        <v>ND</v>
      </c>
      <c r="Z14" s="21" t="str">
        <f>IF(Gesamtüberblick!Z22="","ND",Gesamtüberblick!Z22)</f>
        <v>ND</v>
      </c>
      <c r="AA14" s="21" t="str">
        <f>IF(Gesamtüberblick!AB22="","ND",Gesamtüberblick!AB22)</f>
        <v>ND</v>
      </c>
    </row>
    <row r="15" spans="1:27" x14ac:dyDescent="0.3">
      <c r="A15" s="21" t="s">
        <v>236</v>
      </c>
      <c r="B15" s="21" t="s">
        <v>35</v>
      </c>
      <c r="C15" s="21" t="s">
        <v>235</v>
      </c>
      <c r="D15" s="21" t="s">
        <v>8</v>
      </c>
      <c r="E15" s="21" t="str">
        <f>IF(Gesamtüberblick!C23="","ND",Gesamtüberblick!C23)</f>
        <v>ND</v>
      </c>
      <c r="F15" s="21" t="str">
        <f>IF(Gesamtüberblick!D23="","ND",Gesamtüberblick!D23)</f>
        <v>ND</v>
      </c>
      <c r="G15" s="21" t="str">
        <f>IF(Gesamtüberblick!E23="","ND",Gesamtüberblick!E23)</f>
        <v>ND</v>
      </c>
      <c r="H15" s="21">
        <f>IF(Gesamtüberblick!F23="","ND",Gesamtüberblick!F23)</f>
        <v>13.218</v>
      </c>
      <c r="I15" s="21">
        <f>IF(Gesamtüberblick!G23="","ND",Gesamtüberblick!G23)</f>
        <v>0</v>
      </c>
      <c r="J15" s="21">
        <f>IF(Gesamtüberblick!H23="","ND",Gesamtüberblick!H23)</f>
        <v>0</v>
      </c>
      <c r="K15" s="21">
        <f>IF(Gesamtüberblick!I23="","ND",Gesamtüberblick!I23)</f>
        <v>0</v>
      </c>
      <c r="L15" s="21">
        <f>IF(Gesamtüberblick!J23="","ND",Gesamtüberblick!J23)</f>
        <v>0</v>
      </c>
      <c r="M15" s="21">
        <f>IF(Gesamtüberblick!K23="","ND",Gesamtüberblick!K23)</f>
        <v>0</v>
      </c>
      <c r="N15" s="21">
        <f>IF(Gesamtüberblick!L23="","ND",Gesamtüberblick!L23)</f>
        <v>0</v>
      </c>
      <c r="O15" s="21">
        <f>IF(Gesamtüberblick!M23="","ND",Gesamtüberblick!M23)</f>
        <v>0</v>
      </c>
      <c r="P15" s="21">
        <f>IF(Gesamtüberblick!N23="","ND",Gesamtüberblick!N23)</f>
        <v>0</v>
      </c>
      <c r="Q15" s="21">
        <f>IF(Gesamtüberblick!O23="","ND",Gesamtüberblick!O23)</f>
        <v>0</v>
      </c>
      <c r="R15" s="21">
        <f>IF(Gesamtüberblick!P23="","ND",Gesamtüberblick!P23)</f>
        <v>0</v>
      </c>
      <c r="S15" s="21">
        <f>IF(Gesamtüberblick!Q23="","ND",Gesamtüberblick!Q23)</f>
        <v>0</v>
      </c>
      <c r="T15" s="21">
        <f>IF(Gesamtüberblick!R23="","ND",Gesamtüberblick!R23)</f>
        <v>0</v>
      </c>
      <c r="U15" s="21">
        <f>IF(Gesamtüberblick!S23="","ND",Gesamtüberblick!S23)</f>
        <v>0</v>
      </c>
      <c r="V15" s="21">
        <f>IF(Gesamtüberblick!V23="","ND",Gesamtüberblick!V23)</f>
        <v>0</v>
      </c>
      <c r="W15" s="21" t="str">
        <f>IF(Gesamtüberblick!W23="","ND",Gesamtüberblick!W23)</f>
        <v>ND</v>
      </c>
      <c r="X15" s="21" t="str">
        <f>IF(Gesamtüberblick!X23="","ND",Gesamtüberblick!X23)</f>
        <v>ND</v>
      </c>
      <c r="Y15" s="21" t="str">
        <f>IF(Gesamtüberblick!Y23="","ND",Gesamtüberblick!Y23)</f>
        <v>ND</v>
      </c>
      <c r="Z15" s="21" t="str">
        <f>IF(Gesamtüberblick!Z23="","ND",Gesamtüberblick!Z23)</f>
        <v>ND</v>
      </c>
      <c r="AA15" s="21" t="str">
        <f>IF(Gesamtüberblick!AB23="","ND",Gesamtüberblick!AB23)</f>
        <v>ND</v>
      </c>
    </row>
    <row r="16" spans="1:27" x14ac:dyDescent="0.3">
      <c r="A16" s="21" t="s">
        <v>234</v>
      </c>
      <c r="B16" s="21" t="s">
        <v>36</v>
      </c>
      <c r="C16" s="21" t="s">
        <v>233</v>
      </c>
      <c r="D16" s="21" t="s">
        <v>9</v>
      </c>
      <c r="E16" s="21" t="str">
        <f>IF(Gesamtüberblick!C24="","ND",Gesamtüberblick!C24)</f>
        <v>ND</v>
      </c>
      <c r="F16" s="21" t="str">
        <f>IF(Gesamtüberblick!D24="","ND",Gesamtüberblick!D24)</f>
        <v>ND</v>
      </c>
      <c r="G16" s="21" t="str">
        <f>IF(Gesamtüberblick!E24="","ND",Gesamtüberblick!E24)</f>
        <v>ND</v>
      </c>
      <c r="H16" s="21">
        <f>IF(Gesamtüberblick!F24="","ND",Gesamtüberblick!F24)</f>
        <v>0</v>
      </c>
      <c r="I16" s="21">
        <f>IF(Gesamtüberblick!G24="","ND",Gesamtüberblick!G24)</f>
        <v>0</v>
      </c>
      <c r="J16" s="21">
        <f>IF(Gesamtüberblick!H24="","ND",Gesamtüberblick!H24)</f>
        <v>0</v>
      </c>
      <c r="K16" s="21">
        <f>IF(Gesamtüberblick!I24="","ND",Gesamtüberblick!I24)</f>
        <v>0</v>
      </c>
      <c r="L16" s="21">
        <f>IF(Gesamtüberblick!J24="","ND",Gesamtüberblick!J24)</f>
        <v>0</v>
      </c>
      <c r="M16" s="21">
        <f>IF(Gesamtüberblick!K24="","ND",Gesamtüberblick!K24)</f>
        <v>0</v>
      </c>
      <c r="N16" s="21">
        <f>IF(Gesamtüberblick!L24="","ND",Gesamtüberblick!L24)</f>
        <v>0</v>
      </c>
      <c r="O16" s="21">
        <f>IF(Gesamtüberblick!M24="","ND",Gesamtüberblick!M24)</f>
        <v>0</v>
      </c>
      <c r="P16" s="21">
        <f>IF(Gesamtüberblick!N24="","ND",Gesamtüberblick!N24)</f>
        <v>0</v>
      </c>
      <c r="Q16" s="21">
        <f>IF(Gesamtüberblick!O24="","ND",Gesamtüberblick!O24)</f>
        <v>0</v>
      </c>
      <c r="R16" s="21">
        <f>IF(Gesamtüberblick!P24="","ND",Gesamtüberblick!P24)</f>
        <v>0</v>
      </c>
      <c r="S16" s="21">
        <f>IF(Gesamtüberblick!Q24="","ND",Gesamtüberblick!Q24)</f>
        <v>0</v>
      </c>
      <c r="T16" s="21">
        <f>IF(Gesamtüberblick!R24="","ND",Gesamtüberblick!R24)</f>
        <v>0</v>
      </c>
      <c r="U16" s="21">
        <f>IF(Gesamtüberblick!S24="","ND",Gesamtüberblick!S24)</f>
        <v>0</v>
      </c>
      <c r="V16" s="21">
        <f>IF(Gesamtüberblick!V24="","ND",Gesamtüberblick!V24)</f>
        <v>0</v>
      </c>
      <c r="W16" s="21" t="str">
        <f>IF(Gesamtüberblick!W24="","ND",Gesamtüberblick!W24)</f>
        <v>ND</v>
      </c>
      <c r="X16" s="21" t="str">
        <f>IF(Gesamtüberblick!X24="","ND",Gesamtüberblick!X24)</f>
        <v>ND</v>
      </c>
      <c r="Y16" s="21" t="str">
        <f>IF(Gesamtüberblick!Y24="","ND",Gesamtüberblick!Y24)</f>
        <v>ND</v>
      </c>
      <c r="Z16" s="21" t="str">
        <f>IF(Gesamtüberblick!Z24="","ND",Gesamtüberblick!Z24)</f>
        <v>ND</v>
      </c>
      <c r="AA16" s="21" t="str">
        <f>IF(Gesamtüberblick!AB24="","ND",Gesamtüberblick!AB24)</f>
        <v>ND</v>
      </c>
    </row>
    <row r="17" spans="1:27" x14ac:dyDescent="0.3">
      <c r="A17" s="21" t="s">
        <v>232</v>
      </c>
      <c r="B17" s="21" t="s">
        <v>37</v>
      </c>
      <c r="C17" s="21" t="s">
        <v>231</v>
      </c>
      <c r="D17" s="21" t="s">
        <v>9</v>
      </c>
      <c r="E17" s="21" t="str">
        <f>IF(Gesamtüberblick!C25="","ND",Gesamtüberblick!C25)</f>
        <v>ND</v>
      </c>
      <c r="F17" s="21" t="str">
        <f>IF(Gesamtüberblick!D25="","ND",Gesamtüberblick!D25)</f>
        <v>ND</v>
      </c>
      <c r="G17" s="21" t="str">
        <f>IF(Gesamtüberblick!E25="","ND",Gesamtüberblick!E25)</f>
        <v>ND</v>
      </c>
      <c r="H17" s="21">
        <f>IF(Gesamtüberblick!F25="","ND",Gesamtüberblick!F25)</f>
        <v>0</v>
      </c>
      <c r="I17" s="21">
        <f>IF(Gesamtüberblick!G25="","ND",Gesamtüberblick!G25)</f>
        <v>0</v>
      </c>
      <c r="J17" s="21">
        <f>IF(Gesamtüberblick!H25="","ND",Gesamtüberblick!H25)</f>
        <v>0</v>
      </c>
      <c r="K17" s="21">
        <f>IF(Gesamtüberblick!I25="","ND",Gesamtüberblick!I25)</f>
        <v>0</v>
      </c>
      <c r="L17" s="21">
        <f>IF(Gesamtüberblick!J25="","ND",Gesamtüberblick!J25)</f>
        <v>0</v>
      </c>
      <c r="M17" s="21">
        <f>IF(Gesamtüberblick!K25="","ND",Gesamtüberblick!K25)</f>
        <v>0</v>
      </c>
      <c r="N17" s="21">
        <f>IF(Gesamtüberblick!L25="","ND",Gesamtüberblick!L25)</f>
        <v>0</v>
      </c>
      <c r="O17" s="21">
        <f>IF(Gesamtüberblick!M25="","ND",Gesamtüberblick!M25)</f>
        <v>0</v>
      </c>
      <c r="P17" s="21">
        <f>IF(Gesamtüberblick!N25="","ND",Gesamtüberblick!N25)</f>
        <v>0</v>
      </c>
      <c r="Q17" s="21">
        <f>IF(Gesamtüberblick!O25="","ND",Gesamtüberblick!O25)</f>
        <v>0</v>
      </c>
      <c r="R17" s="21">
        <f>IF(Gesamtüberblick!P25="","ND",Gesamtüberblick!P25)</f>
        <v>0</v>
      </c>
      <c r="S17" s="21">
        <f>IF(Gesamtüberblick!Q25="","ND",Gesamtüberblick!Q25)</f>
        <v>0</v>
      </c>
      <c r="T17" s="21">
        <f>IF(Gesamtüberblick!R25="","ND",Gesamtüberblick!R25)</f>
        <v>0</v>
      </c>
      <c r="U17" s="21">
        <f>IF(Gesamtüberblick!S25="","ND",Gesamtüberblick!S25)</f>
        <v>0</v>
      </c>
      <c r="V17" s="21">
        <f>IF(Gesamtüberblick!V25="","ND",Gesamtüberblick!V25)</f>
        <v>0</v>
      </c>
      <c r="W17" s="21" t="str">
        <f>IF(Gesamtüberblick!W25="","ND",Gesamtüberblick!W25)</f>
        <v>ND</v>
      </c>
      <c r="X17" s="21" t="str">
        <f>IF(Gesamtüberblick!X25="","ND",Gesamtüberblick!X25)</f>
        <v>ND</v>
      </c>
      <c r="Y17" s="21" t="str">
        <f>IF(Gesamtüberblick!Y25="","ND",Gesamtüberblick!Y25)</f>
        <v>ND</v>
      </c>
      <c r="Z17" s="21" t="str">
        <f>IF(Gesamtüberblick!Z25="","ND",Gesamtüberblick!Z25)</f>
        <v>ND</v>
      </c>
      <c r="AA17" s="21" t="str">
        <f>IF(Gesamtüberblick!AB25="","ND",Gesamtüberblick!AB25)</f>
        <v>ND</v>
      </c>
    </row>
    <row r="18" spans="1:27" x14ac:dyDescent="0.3">
      <c r="A18" s="21" t="s">
        <v>230</v>
      </c>
      <c r="B18" s="21" t="s">
        <v>38</v>
      </c>
      <c r="C18" s="21" t="s">
        <v>229</v>
      </c>
      <c r="D18" s="21" t="s">
        <v>39</v>
      </c>
      <c r="E18" s="21" t="str">
        <f>IF(Gesamtüberblick!C26="","ND",Gesamtüberblick!C26)</f>
        <v>ND</v>
      </c>
      <c r="F18" s="21" t="str">
        <f>IF(Gesamtüberblick!D26="","ND",Gesamtüberblick!D26)</f>
        <v>ND</v>
      </c>
      <c r="G18" s="21" t="str">
        <f>IF(Gesamtüberblick!E26="","ND",Gesamtüberblick!E26)</f>
        <v>ND</v>
      </c>
      <c r="H18" s="21" t="str">
        <f>IF(Gesamtüberblick!F26="","ND",Gesamtüberblick!F26)</f>
        <v>ND</v>
      </c>
      <c r="I18" s="21" t="str">
        <f>IF(Gesamtüberblick!G26="","ND",Gesamtüberblick!G26)</f>
        <v>ND</v>
      </c>
      <c r="J18" s="21" t="str">
        <f>IF(Gesamtüberblick!H26="","ND",Gesamtüberblick!H26)</f>
        <v>ND</v>
      </c>
      <c r="K18" s="21" t="str">
        <f>IF(Gesamtüberblick!I26="","ND",Gesamtüberblick!I26)</f>
        <v>ND</v>
      </c>
      <c r="L18" s="21" t="str">
        <f>IF(Gesamtüberblick!J26="","ND",Gesamtüberblick!J26)</f>
        <v>ND</v>
      </c>
      <c r="M18" s="21" t="str">
        <f>IF(Gesamtüberblick!K26="","ND",Gesamtüberblick!K26)</f>
        <v>ND</v>
      </c>
      <c r="N18" s="21" t="str">
        <f>IF(Gesamtüberblick!L26="","ND",Gesamtüberblick!L26)</f>
        <v>ND</v>
      </c>
      <c r="O18" s="21" t="str">
        <f>IF(Gesamtüberblick!M26="","ND",Gesamtüberblick!M26)</f>
        <v>ND</v>
      </c>
      <c r="P18" s="21" t="str">
        <f>IF(Gesamtüberblick!N26="","ND",Gesamtüberblick!N26)</f>
        <v>ND</v>
      </c>
      <c r="Q18" s="21" t="str">
        <f>IF(Gesamtüberblick!O26="","ND",Gesamtüberblick!O26)</f>
        <v>ND</v>
      </c>
      <c r="R18" s="21" t="str">
        <f>IF(Gesamtüberblick!P26="","ND",Gesamtüberblick!P26)</f>
        <v>ND</v>
      </c>
      <c r="S18" s="21" t="str">
        <f>IF(Gesamtüberblick!Q26="","ND",Gesamtüberblick!Q26)</f>
        <v>ND</v>
      </c>
      <c r="T18" s="21" t="str">
        <f>IF(Gesamtüberblick!R26="","ND",Gesamtüberblick!R26)</f>
        <v>ND</v>
      </c>
      <c r="U18" s="21" t="str">
        <f>IF(Gesamtüberblick!S26="","ND",Gesamtüberblick!S26)</f>
        <v>ND</v>
      </c>
      <c r="V18" s="21" t="str">
        <f>IF(Gesamtüberblick!T26="","ND",Gesamtüberblick!T26)</f>
        <v>ND</v>
      </c>
      <c r="W18" s="21" t="str">
        <f>IF(Gesamtüberblick!W26="","ND",Gesamtüberblick!W26)</f>
        <v>ND</v>
      </c>
      <c r="X18" s="21" t="str">
        <f>IF(Gesamtüberblick!X26="","ND",Gesamtüberblick!X26)</f>
        <v>ND</v>
      </c>
      <c r="Y18" s="21" t="str">
        <f>IF(Gesamtüberblick!Y26="","ND",Gesamtüberblick!Y26)</f>
        <v>ND</v>
      </c>
      <c r="Z18" s="21" t="str">
        <f>IF(Gesamtüberblick!Z26="","ND",Gesamtüberblick!Z26)</f>
        <v>ND</v>
      </c>
      <c r="AA18" s="21" t="str">
        <f>IF(Gesamtüberblick!AB26="","ND",Gesamtüberblick!AB26)</f>
        <v>ND</v>
      </c>
    </row>
    <row r="19" spans="1:27" x14ac:dyDescent="0.3">
      <c r="A19" s="21" t="s">
        <v>228</v>
      </c>
      <c r="B19" s="21" t="s">
        <v>40</v>
      </c>
      <c r="C19" s="21" t="s">
        <v>227</v>
      </c>
      <c r="D19" s="21" t="s">
        <v>8</v>
      </c>
      <c r="E19" s="21" t="str">
        <f>IF(Gesamtüberblick!C27="","ND",Gesamtüberblick!C27)</f>
        <v>ND</v>
      </c>
      <c r="F19" s="21" t="str">
        <f>IF(Gesamtüberblick!D27="","ND",Gesamtüberblick!D27)</f>
        <v>ND</v>
      </c>
      <c r="G19" s="21" t="str">
        <f>IF(Gesamtüberblick!E27="","ND",Gesamtüberblick!E27)</f>
        <v>ND</v>
      </c>
      <c r="H19" s="21">
        <f>IF(Gesamtüberblick!F27="","ND",Gesamtüberblick!F27)</f>
        <v>7.9299999999999998E-4</v>
      </c>
      <c r="I19" s="21">
        <f>IF(Gesamtüberblick!G27="","ND",Gesamtüberblick!G27)</f>
        <v>9.4700000000000008E-6</v>
      </c>
      <c r="J19" s="21">
        <f>IF(Gesamtüberblick!H27="","ND",Gesamtüberblick!H27)</f>
        <v>5.2800000000000003E-5</v>
      </c>
      <c r="K19" s="21">
        <f>IF(Gesamtüberblick!I27="","ND",Gesamtüberblick!I27)</f>
        <v>0</v>
      </c>
      <c r="L19" s="21">
        <f>IF(Gesamtüberblick!J27="","ND",Gesamtüberblick!J27)</f>
        <v>0</v>
      </c>
      <c r="M19" s="21">
        <f>IF(Gesamtüberblick!K27="","ND",Gesamtüberblick!K27)</f>
        <v>0</v>
      </c>
      <c r="N19" s="21">
        <f>IF(Gesamtüberblick!L27="","ND",Gesamtüberblick!L27)</f>
        <v>0</v>
      </c>
      <c r="O19" s="21">
        <f>IF(Gesamtüberblick!M27="","ND",Gesamtüberblick!M27)</f>
        <v>0</v>
      </c>
      <c r="P19" s="21">
        <f>IF(Gesamtüberblick!N27="","ND",Gesamtüberblick!N27)</f>
        <v>0</v>
      </c>
      <c r="Q19" s="21">
        <f>IF(Gesamtüberblick!O27="","ND",Gesamtüberblick!O27)</f>
        <v>0</v>
      </c>
      <c r="R19" s="21">
        <f>IF(Gesamtüberblick!P27="","ND",Gesamtüberblick!P27)</f>
        <v>1.0499999999999999E-5</v>
      </c>
      <c r="S19" s="21">
        <f>IF(Gesamtüberblick!Q27="","ND",Gesamtüberblick!Q27)</f>
        <v>2.6599999999999999E-6</v>
      </c>
      <c r="T19" s="21">
        <f>IF(Gesamtüberblick!R27="","ND",Gesamtüberblick!R27)</f>
        <v>1.08E-5</v>
      </c>
      <c r="U19" s="21">
        <f>IF(Gesamtüberblick!S27="","ND",Gesamtüberblick!S27)</f>
        <v>1.5200000000000001E-7</v>
      </c>
      <c r="V19" s="21">
        <f>IF(Gesamtüberblick!V27="","ND",Gesamtüberblick!V27)</f>
        <v>-1.401E-6</v>
      </c>
      <c r="W19" s="21" t="str">
        <f>IF(Gesamtüberblick!W27="","ND",Gesamtüberblick!W27)</f>
        <v>ND</v>
      </c>
      <c r="X19" s="21" t="str">
        <f>IF(Gesamtüberblick!X27="","ND",Gesamtüberblick!X27)</f>
        <v>ND</v>
      </c>
      <c r="Y19" s="21" t="str">
        <f>IF(Gesamtüberblick!Y27="","ND",Gesamtüberblick!Y27)</f>
        <v>ND</v>
      </c>
      <c r="Z19" s="21" t="str">
        <f>IF(Gesamtüberblick!Z27="","ND",Gesamtüberblick!Z27)</f>
        <v>ND</v>
      </c>
      <c r="AA19" s="21" t="str">
        <f>IF(Gesamtüberblick!AB27="","ND",Gesamtüberblick!AB27)</f>
        <v>ND</v>
      </c>
    </row>
    <row r="20" spans="1:27" x14ac:dyDescent="0.3">
      <c r="A20" s="21" t="s">
        <v>226</v>
      </c>
      <c r="B20" s="21" t="s">
        <v>42</v>
      </c>
      <c r="C20" s="21" t="s">
        <v>225</v>
      </c>
      <c r="D20" s="21" t="s">
        <v>8</v>
      </c>
      <c r="E20" s="21" t="str">
        <f>IF(Gesamtüberblick!C28="","ND",Gesamtüberblick!C28)</f>
        <v>ND</v>
      </c>
      <c r="F20" s="21" t="str">
        <f>IF(Gesamtüberblick!D28="","ND",Gesamtüberblick!D28)</f>
        <v>ND</v>
      </c>
      <c r="G20" s="21" t="str">
        <f>IF(Gesamtüberblick!E28="","ND",Gesamtüberblick!E28)</f>
        <v>ND</v>
      </c>
      <c r="H20" s="21">
        <f>IF(Gesamtüberblick!F28="","ND",Gesamtüberblick!F28)</f>
        <v>1.6859999999999999</v>
      </c>
      <c r="I20" s="21">
        <f>IF(Gesamtüberblick!G28="","ND",Gesamtüberblick!G28)</f>
        <v>0.69299999999999995</v>
      </c>
      <c r="J20" s="21">
        <f>IF(Gesamtüberblick!H28="","ND",Gesamtüberblick!H28)</f>
        <v>113.752</v>
      </c>
      <c r="K20" s="21">
        <f>IF(Gesamtüberblick!I28="","ND",Gesamtüberblick!I28)</f>
        <v>0</v>
      </c>
      <c r="L20" s="21">
        <f>IF(Gesamtüberblick!J28="","ND",Gesamtüberblick!J28)</f>
        <v>0</v>
      </c>
      <c r="M20" s="21">
        <f>IF(Gesamtüberblick!K28="","ND",Gesamtüberblick!K28)</f>
        <v>0</v>
      </c>
      <c r="N20" s="21">
        <f>IF(Gesamtüberblick!L28="","ND",Gesamtüberblick!L28)</f>
        <v>0</v>
      </c>
      <c r="O20" s="21">
        <f>IF(Gesamtüberblick!M28="","ND",Gesamtüberblick!M28)</f>
        <v>0</v>
      </c>
      <c r="P20" s="21">
        <f>IF(Gesamtüberblick!N28="","ND",Gesamtüberblick!N28)</f>
        <v>0</v>
      </c>
      <c r="Q20" s="21">
        <f>IF(Gesamtüberblick!O28="","ND",Gesamtüberblick!O28)</f>
        <v>0</v>
      </c>
      <c r="R20" s="21">
        <f>IF(Gesamtüberblick!P28="","ND",Gesamtüberblick!P28)</f>
        <v>0.09</v>
      </c>
      <c r="S20" s="21">
        <f>IF(Gesamtüberblick!Q28="","ND",Gesamtüberblick!Q28)</f>
        <v>0.19900000000000001</v>
      </c>
      <c r="T20" s="21">
        <f>IF(Gesamtüberblick!R28="","ND",Gesamtüberblick!R28)</f>
        <v>0.11600000000000001</v>
      </c>
      <c r="U20" s="21">
        <f>IF(Gesamtüberblick!S28="","ND",Gesamtüberblick!S28)</f>
        <v>0.49199999999999999</v>
      </c>
      <c r="V20" s="21">
        <f>IF(Gesamtüberblick!V28="","ND",Gesamtüberblick!V28)</f>
        <v>-3.0000000000000001E-3</v>
      </c>
      <c r="W20" s="21" t="str">
        <f>IF(Gesamtüberblick!W28="","ND",Gesamtüberblick!W28)</f>
        <v>ND</v>
      </c>
      <c r="X20" s="21" t="str">
        <f>IF(Gesamtüberblick!X28="","ND",Gesamtüberblick!X28)</f>
        <v>ND</v>
      </c>
      <c r="Y20" s="21" t="str">
        <f>IF(Gesamtüberblick!Y28="","ND",Gesamtüberblick!Y28)</f>
        <v>ND</v>
      </c>
      <c r="Z20" s="21" t="str">
        <f>IF(Gesamtüberblick!Z28="","ND",Gesamtüberblick!Z28)</f>
        <v>ND</v>
      </c>
      <c r="AA20" s="21" t="str">
        <f>IF(Gesamtüberblick!AB28="","ND",Gesamtüberblick!AB28)</f>
        <v>ND</v>
      </c>
    </row>
    <row r="21" spans="1:27" x14ac:dyDescent="0.3">
      <c r="A21" s="21" t="s">
        <v>224</v>
      </c>
      <c r="B21" s="21" t="s">
        <v>43</v>
      </c>
      <c r="C21" s="21" t="s">
        <v>223</v>
      </c>
      <c r="D21" s="21" t="s">
        <v>8</v>
      </c>
      <c r="E21" s="21" t="str">
        <f>IF(Gesamtüberblick!C29="","ND",Gesamtüberblick!C29)</f>
        <v>ND</v>
      </c>
      <c r="F21" s="21" t="str">
        <f>IF(Gesamtüberblick!D29="","ND",Gesamtüberblick!D29)</f>
        <v>ND</v>
      </c>
      <c r="G21" s="21" t="str">
        <f>IF(Gesamtüberblick!E29="","ND",Gesamtüberblick!E29)</f>
        <v>ND</v>
      </c>
      <c r="H21" s="21">
        <f>IF(Gesamtüberblick!F29="","ND",Gesamtüberblick!F29)</f>
        <v>8.1599999999999999E-4</v>
      </c>
      <c r="I21" s="21">
        <f>IF(Gesamtüberblick!G29="","ND",Gesamtüberblick!G29)</f>
        <v>2.02E-4</v>
      </c>
      <c r="J21" s="21">
        <f>IF(Gesamtüberblick!H29="","ND",Gesamtüberblick!H29)</f>
        <v>6.5300000000000004E-4</v>
      </c>
      <c r="K21" s="21">
        <f>IF(Gesamtüberblick!I29="","ND",Gesamtüberblick!I29)</f>
        <v>0</v>
      </c>
      <c r="L21" s="21">
        <f>IF(Gesamtüberblick!J29="","ND",Gesamtüberblick!J29)</f>
        <v>0</v>
      </c>
      <c r="M21" s="21">
        <f>IF(Gesamtüberblick!K29="","ND",Gesamtüberblick!K29)</f>
        <v>0</v>
      </c>
      <c r="N21" s="21">
        <f>IF(Gesamtüberblick!L29="","ND",Gesamtüberblick!L29)</f>
        <v>0</v>
      </c>
      <c r="O21" s="21">
        <f>IF(Gesamtüberblick!M29="","ND",Gesamtüberblick!M29)</f>
        <v>0</v>
      </c>
      <c r="P21" s="21">
        <f>IF(Gesamtüberblick!N29="","ND",Gesamtüberblick!N29)</f>
        <v>0</v>
      </c>
      <c r="Q21" s="21">
        <f>IF(Gesamtüberblick!O29="","ND",Gesamtüberblick!O29)</f>
        <v>0</v>
      </c>
      <c r="R21" s="21">
        <f>IF(Gesamtüberblick!P29="","ND",Gesamtüberblick!P29)</f>
        <v>1.7799999999999999E-4</v>
      </c>
      <c r="S21" s="21">
        <f>IF(Gesamtüberblick!Q29="","ND",Gesamtüberblick!Q29)</f>
        <v>5.6900000000000001E-5</v>
      </c>
      <c r="T21" s="21">
        <f>IF(Gesamtüberblick!R29="","ND",Gesamtüberblick!R29)</f>
        <v>5.6199999999999997E-5</v>
      </c>
      <c r="U21" s="21">
        <f>IF(Gesamtüberblick!S29="","ND",Gesamtüberblick!S29)</f>
        <v>1.1599999999999999E-6</v>
      </c>
      <c r="V21" s="21">
        <f>IF(Gesamtüberblick!V29="","ND",Gesamtüberblick!V29)</f>
        <v>-2.9499999999999997E-6</v>
      </c>
      <c r="W21" s="21" t="str">
        <f>IF(Gesamtüberblick!W29="","ND",Gesamtüberblick!W29)</f>
        <v>ND</v>
      </c>
      <c r="X21" s="21" t="str">
        <f>IF(Gesamtüberblick!X29="","ND",Gesamtüberblick!X29)</f>
        <v>ND</v>
      </c>
      <c r="Y21" s="21" t="str">
        <f>IF(Gesamtüberblick!Y29="","ND",Gesamtüberblick!Y29)</f>
        <v>ND</v>
      </c>
      <c r="Z21" s="21" t="str">
        <f>IF(Gesamtüberblick!Z29="","ND",Gesamtüberblick!Z29)</f>
        <v>ND</v>
      </c>
      <c r="AA21" s="21" t="str">
        <f>IF(Gesamtüberblick!AB29="","ND",Gesamtüberblick!AB29)</f>
        <v>ND</v>
      </c>
    </row>
    <row r="22" spans="1:27" x14ac:dyDescent="0.3">
      <c r="A22" s="21" t="s">
        <v>222</v>
      </c>
      <c r="B22" s="21" t="s">
        <v>44</v>
      </c>
      <c r="C22" s="21" t="s">
        <v>221</v>
      </c>
      <c r="D22" s="21" t="s">
        <v>8</v>
      </c>
      <c r="E22" s="21" t="str">
        <f>IF(Gesamtüberblick!C30="","ND",Gesamtüberblick!C30)</f>
        <v>ND</v>
      </c>
      <c r="F22" s="21" t="str">
        <f>IF(Gesamtüberblick!D30="","ND",Gesamtüberblick!D30)</f>
        <v>ND</v>
      </c>
      <c r="G22" s="21" t="str">
        <f>IF(Gesamtüberblick!E30="","ND",Gesamtüberblick!E30)</f>
        <v>ND</v>
      </c>
      <c r="H22" s="21">
        <f>IF(Gesamtüberblick!F30="","ND",Gesamtüberblick!F30)</f>
        <v>0</v>
      </c>
      <c r="I22" s="21">
        <f>IF(Gesamtüberblick!G30="","ND",Gesamtüberblick!G30)</f>
        <v>0</v>
      </c>
      <c r="J22" s="21">
        <f>IF(Gesamtüberblick!H30="","ND",Gesamtüberblick!H30)</f>
        <v>0</v>
      </c>
      <c r="K22" s="21">
        <f>IF(Gesamtüberblick!I30="","ND",Gesamtüberblick!I30)</f>
        <v>0</v>
      </c>
      <c r="L22" s="21">
        <f>IF(Gesamtüberblick!J30="","ND",Gesamtüberblick!J30)</f>
        <v>0</v>
      </c>
      <c r="M22" s="21">
        <f>IF(Gesamtüberblick!K30="","ND",Gesamtüberblick!K30)</f>
        <v>0</v>
      </c>
      <c r="N22" s="21">
        <f>IF(Gesamtüberblick!L30="","ND",Gesamtüberblick!L30)</f>
        <v>0</v>
      </c>
      <c r="O22" s="21">
        <f>IF(Gesamtüberblick!M30="","ND",Gesamtüberblick!M30)</f>
        <v>0</v>
      </c>
      <c r="P22" s="21">
        <f>IF(Gesamtüberblick!N30="","ND",Gesamtüberblick!N30)</f>
        <v>0</v>
      </c>
      <c r="Q22" s="21">
        <f>IF(Gesamtüberblick!O30="","ND",Gesamtüberblick!O30)</f>
        <v>0</v>
      </c>
      <c r="R22" s="21">
        <f>IF(Gesamtüberblick!P30="","ND",Gesamtüberblick!P30)</f>
        <v>0</v>
      </c>
      <c r="S22" s="21">
        <f>IF(Gesamtüberblick!Q30="","ND",Gesamtüberblick!Q30)</f>
        <v>0</v>
      </c>
      <c r="T22" s="21">
        <f>IF(Gesamtüberblick!R30="","ND",Gesamtüberblick!R30)</f>
        <v>0</v>
      </c>
      <c r="U22" s="21">
        <f>IF(Gesamtüberblick!S30="","ND",Gesamtüberblick!S30)</f>
        <v>0</v>
      </c>
      <c r="V22" s="21">
        <f>IF(Gesamtüberblick!V30="","ND",Gesamtüberblick!V30)</f>
        <v>0</v>
      </c>
      <c r="W22" s="21" t="str">
        <f>IF(Gesamtüberblick!W30="","ND",Gesamtüberblick!W30)</f>
        <v>ND</v>
      </c>
      <c r="X22" s="21" t="str">
        <f>IF(Gesamtüberblick!X30="","ND",Gesamtüberblick!X30)</f>
        <v>ND</v>
      </c>
      <c r="Y22" s="21" t="str">
        <f>IF(Gesamtüberblick!Y30="","ND",Gesamtüberblick!Y30)</f>
        <v>ND</v>
      </c>
      <c r="Z22" s="21" t="str">
        <f>IF(Gesamtüberblick!Z30="","ND",Gesamtüberblick!Z30)</f>
        <v>ND</v>
      </c>
      <c r="AA22" s="21" t="str">
        <f>IF(Gesamtüberblick!AB30="","ND",Gesamtüberblick!AB30)</f>
        <v>ND</v>
      </c>
    </row>
    <row r="23" spans="1:27" x14ac:dyDescent="0.3">
      <c r="A23" s="21" t="s">
        <v>220</v>
      </c>
      <c r="B23" s="21" t="s">
        <v>45</v>
      </c>
      <c r="C23" s="21" t="s">
        <v>219</v>
      </c>
      <c r="D23" s="21" t="s">
        <v>8</v>
      </c>
      <c r="E23" s="21" t="str">
        <f>IF(Gesamtüberblick!C31="","ND",Gesamtüberblick!C31)</f>
        <v>ND</v>
      </c>
      <c r="F23" s="21" t="str">
        <f>IF(Gesamtüberblick!D31="","ND",Gesamtüberblick!D31)</f>
        <v>ND</v>
      </c>
      <c r="G23" s="21" t="str">
        <f>IF(Gesamtüberblick!E31="","ND",Gesamtüberblick!E31)</f>
        <v>ND</v>
      </c>
      <c r="H23" s="21">
        <f>IF(Gesamtüberblick!F31="","ND",Gesamtüberblick!F31)</f>
        <v>0</v>
      </c>
      <c r="I23" s="21">
        <f>IF(Gesamtüberblick!G31="","ND",Gesamtüberblick!G31)</f>
        <v>0</v>
      </c>
      <c r="J23" s="21">
        <f>IF(Gesamtüberblick!H31="","ND",Gesamtüberblick!H31)</f>
        <v>0</v>
      </c>
      <c r="K23" s="21">
        <f>IF(Gesamtüberblick!I31="","ND",Gesamtüberblick!I31)</f>
        <v>0</v>
      </c>
      <c r="L23" s="21">
        <f>IF(Gesamtüberblick!J31="","ND",Gesamtüberblick!J31)</f>
        <v>0</v>
      </c>
      <c r="M23" s="21">
        <f>IF(Gesamtüberblick!K31="","ND",Gesamtüberblick!K31)</f>
        <v>0</v>
      </c>
      <c r="N23" s="21">
        <f>IF(Gesamtüberblick!L31="","ND",Gesamtüberblick!L31)</f>
        <v>0</v>
      </c>
      <c r="O23" s="21">
        <f>IF(Gesamtüberblick!M31="","ND",Gesamtüberblick!M31)</f>
        <v>0</v>
      </c>
      <c r="P23" s="21">
        <f>IF(Gesamtüberblick!N31="","ND",Gesamtüberblick!N31)</f>
        <v>0</v>
      </c>
      <c r="Q23" s="21">
        <f>IF(Gesamtüberblick!O31="","ND",Gesamtüberblick!O31)</f>
        <v>0</v>
      </c>
      <c r="R23" s="21">
        <f>IF(Gesamtüberblick!P31="","ND",Gesamtüberblick!P31)</f>
        <v>0</v>
      </c>
      <c r="S23" s="21">
        <f>IF(Gesamtüberblick!Q31="","ND",Gesamtüberblick!Q31)</f>
        <v>0</v>
      </c>
      <c r="T23" s="21">
        <f>IF(Gesamtüberblick!R31="","ND",Gesamtüberblick!R31)</f>
        <v>12.98</v>
      </c>
      <c r="U23" s="21">
        <f>IF(Gesamtüberblick!S31="","ND",Gesamtüberblick!S31)</f>
        <v>0</v>
      </c>
      <c r="V23" s="21">
        <f>IF(Gesamtüberblick!V31="","ND",Gesamtüberblick!V31)</f>
        <v>0</v>
      </c>
      <c r="W23" s="21" t="str">
        <f>IF(Gesamtüberblick!W31="","ND",Gesamtüberblick!W31)</f>
        <v>ND</v>
      </c>
      <c r="X23" s="21" t="str">
        <f>IF(Gesamtüberblick!X31="","ND",Gesamtüberblick!X31)</f>
        <v>ND</v>
      </c>
      <c r="Y23" s="21" t="str">
        <f>IF(Gesamtüberblick!Y31="","ND",Gesamtüberblick!Y31)</f>
        <v>ND</v>
      </c>
      <c r="Z23" s="21" t="str">
        <f>IF(Gesamtüberblick!Z31="","ND",Gesamtüberblick!Z31)</f>
        <v>ND</v>
      </c>
      <c r="AA23" s="21" t="str">
        <f>IF(Gesamtüberblick!AB31="","ND",Gesamtüberblick!AB31)</f>
        <v>ND</v>
      </c>
    </row>
    <row r="24" spans="1:27" x14ac:dyDescent="0.3">
      <c r="A24" s="21" t="s">
        <v>218</v>
      </c>
      <c r="B24" s="21" t="s">
        <v>46</v>
      </c>
      <c r="C24" s="21" t="s">
        <v>217</v>
      </c>
      <c r="D24" s="21" t="s">
        <v>8</v>
      </c>
      <c r="E24" s="21" t="str">
        <f>IF(Gesamtüberblick!C32="","ND",Gesamtüberblick!C32)</f>
        <v>ND</v>
      </c>
      <c r="F24" s="21" t="str">
        <f>IF(Gesamtüberblick!D32="","ND",Gesamtüberblick!D32)</f>
        <v>ND</v>
      </c>
      <c r="G24" s="21" t="str">
        <f>IF(Gesamtüberblick!E32="","ND",Gesamtüberblick!E32)</f>
        <v>ND</v>
      </c>
      <c r="H24" s="21">
        <f>IF(Gesamtüberblick!F32="","ND",Gesamtüberblick!F32)</f>
        <v>0</v>
      </c>
      <c r="I24" s="21">
        <f>IF(Gesamtüberblick!G32="","ND",Gesamtüberblick!G32)</f>
        <v>0</v>
      </c>
      <c r="J24" s="21">
        <f>IF(Gesamtüberblick!H32="","ND",Gesamtüberblick!H32)</f>
        <v>0</v>
      </c>
      <c r="K24" s="21">
        <f>IF(Gesamtüberblick!I32="","ND",Gesamtüberblick!I32)</f>
        <v>0</v>
      </c>
      <c r="L24" s="21">
        <f>IF(Gesamtüberblick!J32="","ND",Gesamtüberblick!J32)</f>
        <v>0</v>
      </c>
      <c r="M24" s="21">
        <f>IF(Gesamtüberblick!K32="","ND",Gesamtüberblick!K32)</f>
        <v>0</v>
      </c>
      <c r="N24" s="21">
        <f>IF(Gesamtüberblick!L32="","ND",Gesamtüberblick!L32)</f>
        <v>0</v>
      </c>
      <c r="O24" s="21">
        <f>IF(Gesamtüberblick!M32="","ND",Gesamtüberblick!M32)</f>
        <v>0</v>
      </c>
      <c r="P24" s="21">
        <f>IF(Gesamtüberblick!N32="","ND",Gesamtüberblick!N32)</f>
        <v>0</v>
      </c>
      <c r="Q24" s="21">
        <f>IF(Gesamtüberblick!O32="","ND",Gesamtüberblick!O32)</f>
        <v>0</v>
      </c>
      <c r="R24" s="21">
        <f>IF(Gesamtüberblick!P32="","ND",Gesamtüberblick!P32)</f>
        <v>0</v>
      </c>
      <c r="S24" s="21">
        <f>IF(Gesamtüberblick!Q32="","ND",Gesamtüberblick!Q32)</f>
        <v>0</v>
      </c>
      <c r="T24" s="21">
        <f>IF(Gesamtüberblick!R32="","ND",Gesamtüberblick!R32)</f>
        <v>0</v>
      </c>
      <c r="U24" s="21">
        <f>IF(Gesamtüberblick!S32="","ND",Gesamtüberblick!S32)</f>
        <v>0</v>
      </c>
      <c r="V24" s="21">
        <f>IF(Gesamtüberblick!V32="","ND",Gesamtüberblick!V32)</f>
        <v>0</v>
      </c>
      <c r="W24" s="21" t="str">
        <f>IF(Gesamtüberblick!W32="","ND",Gesamtüberblick!W32)</f>
        <v>ND</v>
      </c>
      <c r="X24" s="21" t="str">
        <f>IF(Gesamtüberblick!X32="","ND",Gesamtüberblick!X32)</f>
        <v>ND</v>
      </c>
      <c r="Y24" s="21" t="str">
        <f>IF(Gesamtüberblick!Y32="","ND",Gesamtüberblick!Y32)</f>
        <v>ND</v>
      </c>
      <c r="Z24" s="21" t="str">
        <f>IF(Gesamtüberblick!Z32="","ND",Gesamtüberblick!Z32)</f>
        <v>ND</v>
      </c>
      <c r="AA24" s="21" t="str">
        <f>IF(Gesamtüberblick!AB32="","ND",Gesamtüberblick!AB32)</f>
        <v>ND</v>
      </c>
    </row>
    <row r="25" spans="1:27" x14ac:dyDescent="0.3">
      <c r="A25" s="21" t="s">
        <v>216</v>
      </c>
      <c r="B25" s="21" t="s">
        <v>47</v>
      </c>
      <c r="C25" s="21" t="s">
        <v>215</v>
      </c>
      <c r="D25" s="21" t="s">
        <v>9</v>
      </c>
      <c r="E25" s="21" t="str">
        <f>IF(Gesamtüberblick!C33="","ND",Gesamtüberblick!C33)</f>
        <v>ND</v>
      </c>
      <c r="F25" s="21" t="str">
        <f>IF(Gesamtüberblick!D33="","ND",Gesamtüberblick!D33)</f>
        <v>ND</v>
      </c>
      <c r="G25" s="21" t="str">
        <f>IF(Gesamtüberblick!E33="","ND",Gesamtüberblick!E33)</f>
        <v>ND</v>
      </c>
      <c r="H25" s="21">
        <f>IF(Gesamtüberblick!F33="","ND",Gesamtüberblick!F33)</f>
        <v>0</v>
      </c>
      <c r="I25" s="21">
        <f>IF(Gesamtüberblick!G33="","ND",Gesamtüberblick!G33)</f>
        <v>0</v>
      </c>
      <c r="J25" s="21">
        <f>IF(Gesamtüberblick!H33="","ND",Gesamtüberblick!H33)</f>
        <v>0.115</v>
      </c>
      <c r="K25" s="21">
        <f>IF(Gesamtüberblick!I33="","ND",Gesamtüberblick!I33)</f>
        <v>0</v>
      </c>
      <c r="L25" s="21">
        <f>IF(Gesamtüberblick!J33="","ND",Gesamtüberblick!J33)</f>
        <v>0</v>
      </c>
      <c r="M25" s="21">
        <f>IF(Gesamtüberblick!K33="","ND",Gesamtüberblick!K33)</f>
        <v>0</v>
      </c>
      <c r="N25" s="21">
        <f>IF(Gesamtüberblick!L33="","ND",Gesamtüberblick!L33)</f>
        <v>0</v>
      </c>
      <c r="O25" s="21">
        <f>IF(Gesamtüberblick!M33="","ND",Gesamtüberblick!M33)</f>
        <v>0</v>
      </c>
      <c r="P25" s="21">
        <f>IF(Gesamtüberblick!N33="","ND",Gesamtüberblick!N33)</f>
        <v>0</v>
      </c>
      <c r="Q25" s="21">
        <f>IF(Gesamtüberblick!O33="","ND",Gesamtüberblick!O33)</f>
        <v>0</v>
      </c>
      <c r="R25" s="21">
        <f>IF(Gesamtüberblick!P33="","ND",Gesamtüberblick!P33)</f>
        <v>0</v>
      </c>
      <c r="S25" s="21">
        <f>IF(Gesamtüberblick!Q33="","ND",Gesamtüberblick!Q33)</f>
        <v>0</v>
      </c>
      <c r="T25" s="21">
        <f>IF(Gesamtüberblick!R33="","ND",Gesamtüberblick!R33)</f>
        <v>0</v>
      </c>
      <c r="U25" s="21">
        <f>IF(Gesamtüberblick!S33="","ND",Gesamtüberblick!S33)</f>
        <v>5.8000000000000003E-2</v>
      </c>
      <c r="V25" s="21">
        <f>IF(Gesamtüberblick!V33="","ND",Gesamtüberblick!V33)</f>
        <v>0</v>
      </c>
      <c r="W25" s="21" t="str">
        <f>IF(Gesamtüberblick!W33="","ND",Gesamtüberblick!W33)</f>
        <v>ND</v>
      </c>
      <c r="X25" s="21" t="str">
        <f>IF(Gesamtüberblick!X33="","ND",Gesamtüberblick!X33)</f>
        <v>ND</v>
      </c>
      <c r="Y25" s="21" t="str">
        <f>IF(Gesamtüberblick!Y33="","ND",Gesamtüberblick!Y33)</f>
        <v>ND</v>
      </c>
      <c r="Z25" s="21" t="str">
        <f>IF(Gesamtüberblick!Z33="","ND",Gesamtüberblick!Z33)</f>
        <v>ND</v>
      </c>
      <c r="AA25" s="21" t="str">
        <f>IF(Gesamtüberblick!AB33="","ND",Gesamtüberblick!AB33)</f>
        <v>ND</v>
      </c>
    </row>
    <row r="26" spans="1:27" x14ac:dyDescent="0.3">
      <c r="A26" s="21" t="s">
        <v>214</v>
      </c>
      <c r="B26" s="21" t="s">
        <v>48</v>
      </c>
      <c r="C26" s="21" t="s">
        <v>213</v>
      </c>
      <c r="D26" s="21" t="s">
        <v>9</v>
      </c>
      <c r="E26" s="21" t="str">
        <f>IF(Gesamtüberblick!C34="","ND",Gesamtüberblick!C34)</f>
        <v>ND</v>
      </c>
      <c r="F26" s="21" t="str">
        <f>IF(Gesamtüberblick!D34="","ND",Gesamtüberblick!D34)</f>
        <v>ND</v>
      </c>
      <c r="G26" s="21" t="str">
        <f>IF(Gesamtüberblick!E34="","ND",Gesamtüberblick!E34)</f>
        <v>ND</v>
      </c>
      <c r="H26" s="21">
        <f>IF(Gesamtüberblick!F34="","ND",Gesamtüberblick!F34)</f>
        <v>0</v>
      </c>
      <c r="I26" s="21">
        <f>IF(Gesamtüberblick!G34="","ND",Gesamtüberblick!G34)</f>
        <v>0</v>
      </c>
      <c r="J26" s="21">
        <f>IF(Gesamtüberblick!H34="","ND",Gesamtüberblick!H34)</f>
        <v>1.016</v>
      </c>
      <c r="K26" s="21">
        <f>IF(Gesamtüberblick!I34="","ND",Gesamtüberblick!I34)</f>
        <v>0</v>
      </c>
      <c r="L26" s="21">
        <f>IF(Gesamtüberblick!J34="","ND",Gesamtüberblick!J34)</f>
        <v>0</v>
      </c>
      <c r="M26" s="21">
        <f>IF(Gesamtüberblick!K34="","ND",Gesamtüberblick!K34)</f>
        <v>0</v>
      </c>
      <c r="N26" s="21">
        <f>IF(Gesamtüberblick!L34="","ND",Gesamtüberblick!L34)</f>
        <v>0</v>
      </c>
      <c r="O26" s="21">
        <f>IF(Gesamtüberblick!M34="","ND",Gesamtüberblick!M34)</f>
        <v>0</v>
      </c>
      <c r="P26" s="21">
        <f>IF(Gesamtüberblick!N34="","ND",Gesamtüberblick!N34)</f>
        <v>0</v>
      </c>
      <c r="Q26" s="21">
        <f>IF(Gesamtüberblick!O34="","ND",Gesamtüberblick!O34)</f>
        <v>0</v>
      </c>
      <c r="R26" s="21">
        <f>IF(Gesamtüberblick!P34="","ND",Gesamtüberblick!P34)</f>
        <v>0</v>
      </c>
      <c r="S26" s="21">
        <f>IF(Gesamtüberblick!Q34="","ND",Gesamtüberblick!Q34)</f>
        <v>0</v>
      </c>
      <c r="T26" s="21">
        <f>IF(Gesamtüberblick!R34="","ND",Gesamtüberblick!R34)</f>
        <v>0</v>
      </c>
      <c r="U26" s="21">
        <f>IF(Gesamtüberblick!S34="","ND",Gesamtüberblick!S34)</f>
        <v>0.50800000000000001</v>
      </c>
      <c r="V26" s="21">
        <f>IF(Gesamtüberblick!V34="","ND",Gesamtüberblick!V34)</f>
        <v>0</v>
      </c>
      <c r="W26" s="21" t="str">
        <f>IF(Gesamtüberblick!W34="","ND",Gesamtüberblick!W34)</f>
        <v>ND</v>
      </c>
      <c r="X26" s="21" t="str">
        <f>IF(Gesamtüberblick!X34="","ND",Gesamtüberblick!X34)</f>
        <v>ND</v>
      </c>
      <c r="Y26" s="21" t="str">
        <f>IF(Gesamtüberblick!Y34="","ND",Gesamtüberblick!Y34)</f>
        <v>ND</v>
      </c>
      <c r="Z26" s="21" t="str">
        <f>IF(Gesamtüberblick!Z34="","ND",Gesamtüberblick!Z34)</f>
        <v>ND</v>
      </c>
      <c r="AA26" s="21" t="str">
        <f>IF(Gesamtüberblick!AB34="","ND",Gesamtüberblick!AB34)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703"/>
  <sheetViews>
    <sheetView topLeftCell="A36" workbookViewId="0">
      <selection activeCell="B53" sqref="B53"/>
    </sheetView>
  </sheetViews>
  <sheetFormatPr baseColWidth="10" defaultColWidth="9.21875" defaultRowHeight="14.4" x14ac:dyDescent="0.3"/>
  <cols>
    <col min="1" max="1" width="9.6640625" style="35" customWidth="1"/>
    <col min="2" max="2" width="20.44140625" style="35" customWidth="1"/>
    <col min="3" max="3" width="50.21875" style="35" customWidth="1"/>
    <col min="4" max="4" width="14.109375" style="35" customWidth="1"/>
    <col min="5" max="5" width="13.5546875" style="35" bestFit="1" customWidth="1"/>
    <col min="6" max="16384" width="9.21875" style="21"/>
  </cols>
  <sheetData>
    <row r="1" spans="1:5" x14ac:dyDescent="0.3">
      <c r="A1" s="34" t="s">
        <v>84</v>
      </c>
      <c r="B1" s="34" t="s">
        <v>85</v>
      </c>
      <c r="C1" s="34" t="s">
        <v>86</v>
      </c>
      <c r="D1" s="34" t="s">
        <v>87</v>
      </c>
      <c r="E1" s="34" t="s">
        <v>0</v>
      </c>
    </row>
    <row r="2" spans="1:5" x14ac:dyDescent="0.3">
      <c r="A2" s="38" t="s">
        <v>17</v>
      </c>
      <c r="B2" s="38"/>
      <c r="C2" s="38" t="s">
        <v>125</v>
      </c>
      <c r="D2" s="35" t="str">
        <f>IF(Gesamtüberblick!C8="","ND",Gesamtüberblick!C8)</f>
        <v>ND</v>
      </c>
      <c r="E2" s="38" t="s">
        <v>82</v>
      </c>
    </row>
    <row r="3" spans="1:5" x14ac:dyDescent="0.3">
      <c r="A3" s="38" t="s">
        <v>17</v>
      </c>
      <c r="B3" s="38"/>
      <c r="C3" s="38" t="s">
        <v>124</v>
      </c>
      <c r="D3" s="35" t="str">
        <f>IF(Gesamtüberblick!C9="","ND",Gesamtüberblick!C9)</f>
        <v>ND</v>
      </c>
      <c r="E3" s="38" t="s">
        <v>82</v>
      </c>
    </row>
    <row r="4" spans="1:5" x14ac:dyDescent="0.3">
      <c r="A4" s="35" t="s">
        <v>17</v>
      </c>
      <c r="C4" s="35" t="s">
        <v>88</v>
      </c>
      <c r="D4" s="35" t="str">
        <f>IF(Gesamtüberblick!C10="","ND",Gesamtüberblick!C10)</f>
        <v>ND</v>
      </c>
      <c r="E4" s="35" t="s">
        <v>82</v>
      </c>
    </row>
    <row r="5" spans="1:5" x14ac:dyDescent="0.3">
      <c r="A5" s="35" t="s">
        <v>17</v>
      </c>
      <c r="C5" s="35" t="s">
        <v>91</v>
      </c>
      <c r="D5" s="35" t="str">
        <f>IF(Gesamtüberblick!C11="","ND",Gesamtüberblick!C11)</f>
        <v>ND</v>
      </c>
      <c r="E5" s="35" t="s">
        <v>92</v>
      </c>
    </row>
    <row r="6" spans="1:5" x14ac:dyDescent="0.3">
      <c r="A6" s="35" t="s">
        <v>17</v>
      </c>
      <c r="C6" s="35" t="s">
        <v>93</v>
      </c>
      <c r="D6" s="35" t="str">
        <f>IF(Gesamtüberblick!C12="","ND",Gesamtüberblick!C12)</f>
        <v>ND</v>
      </c>
      <c r="E6" s="35" t="s">
        <v>83</v>
      </c>
    </row>
    <row r="7" spans="1:5" x14ac:dyDescent="0.3">
      <c r="A7" s="35" t="s">
        <v>17</v>
      </c>
      <c r="C7" s="35" t="s">
        <v>94</v>
      </c>
      <c r="D7" s="35" t="str">
        <f>IF(Gesamtüberblick!C13="","ND",Gesamtüberblick!C13)</f>
        <v>ND</v>
      </c>
      <c r="E7" s="35" t="s">
        <v>95</v>
      </c>
    </row>
    <row r="8" spans="1:5" x14ac:dyDescent="0.3">
      <c r="A8" s="35" t="s">
        <v>17</v>
      </c>
      <c r="C8" s="35" t="s">
        <v>96</v>
      </c>
      <c r="D8" s="35" t="str">
        <f>IF(Gesamtüberblick!C14="","ND",Gesamtüberblick!C14)</f>
        <v>ND</v>
      </c>
      <c r="E8" s="35" t="s">
        <v>97</v>
      </c>
    </row>
    <row r="9" spans="1:5" x14ac:dyDescent="0.3">
      <c r="A9" s="35" t="s">
        <v>17</v>
      </c>
      <c r="C9" s="35" t="s">
        <v>98</v>
      </c>
      <c r="D9" s="35" t="str">
        <f>IF(Gesamtüberblick!C15="","ND",Gesamtüberblick!C15)</f>
        <v>ND</v>
      </c>
      <c r="E9" s="35" t="s">
        <v>99</v>
      </c>
    </row>
    <row r="10" spans="1:5" x14ac:dyDescent="0.3">
      <c r="A10" s="35" t="s">
        <v>17</v>
      </c>
      <c r="C10" s="35" t="s">
        <v>100</v>
      </c>
      <c r="D10" s="35" t="str">
        <f>IF(Gesamtüberblick!C16="","ND",Gesamtüberblick!C16)</f>
        <v>ND</v>
      </c>
      <c r="E10" s="35" t="s">
        <v>9</v>
      </c>
    </row>
    <row r="11" spans="1:5" x14ac:dyDescent="0.3">
      <c r="A11" s="35" t="s">
        <v>17</v>
      </c>
      <c r="C11" s="35" t="s">
        <v>101</v>
      </c>
      <c r="D11" s="35" t="str">
        <f>IF(Gesamtüberblick!C17="","ND",Gesamtüberblick!C17)</f>
        <v>ND</v>
      </c>
      <c r="E11" s="35" t="s">
        <v>9</v>
      </c>
    </row>
    <row r="12" spans="1:5" x14ac:dyDescent="0.3">
      <c r="A12" s="35" t="s">
        <v>17</v>
      </c>
      <c r="C12" s="35" t="s">
        <v>102</v>
      </c>
      <c r="D12" s="35" t="str">
        <f>IF(Gesamtüberblick!C18="","ND",Gesamtüberblick!C18)</f>
        <v>ND</v>
      </c>
      <c r="E12" s="35" t="s">
        <v>9</v>
      </c>
    </row>
    <row r="13" spans="1:5" x14ac:dyDescent="0.3">
      <c r="A13" s="35" t="s">
        <v>17</v>
      </c>
      <c r="C13" s="35" t="s">
        <v>103</v>
      </c>
      <c r="D13" s="35" t="str">
        <f>IF(Gesamtüberblick!C19="","ND",Gesamtüberblick!C19)</f>
        <v>ND</v>
      </c>
      <c r="E13" s="35" t="s">
        <v>9</v>
      </c>
    </row>
    <row r="14" spans="1:5" x14ac:dyDescent="0.3">
      <c r="A14" s="35" t="s">
        <v>17</v>
      </c>
      <c r="C14" s="35" t="s">
        <v>104</v>
      </c>
      <c r="D14" s="35" t="str">
        <f>IF(Gesamtüberblick!C20="","ND",Gesamtüberblick!C20)</f>
        <v>ND</v>
      </c>
      <c r="E14" s="35" t="s">
        <v>9</v>
      </c>
    </row>
    <row r="15" spans="1:5" x14ac:dyDescent="0.3">
      <c r="A15" s="35" t="s">
        <v>17</v>
      </c>
      <c r="C15" s="35" t="s">
        <v>105</v>
      </c>
      <c r="D15" s="35" t="str">
        <f>IF(Gesamtüberblick!C21="","ND",Gesamtüberblick!C21)</f>
        <v>ND</v>
      </c>
      <c r="E15" s="35" t="s">
        <v>9</v>
      </c>
    </row>
    <row r="16" spans="1:5" x14ac:dyDescent="0.3">
      <c r="A16" s="35" t="s">
        <v>17</v>
      </c>
      <c r="C16" s="35" t="s">
        <v>106</v>
      </c>
      <c r="D16" s="35" t="str">
        <f>IF(Gesamtüberblick!C22="","ND",Gesamtüberblick!C22)</f>
        <v>ND</v>
      </c>
      <c r="E16" s="35" t="s">
        <v>9</v>
      </c>
    </row>
    <row r="17" spans="1:6" x14ac:dyDescent="0.3">
      <c r="A17" s="35" t="s">
        <v>17</v>
      </c>
      <c r="C17" s="35" t="s">
        <v>107</v>
      </c>
      <c r="D17" s="35" t="str">
        <f>IF(Gesamtüberblick!C23="","ND",Gesamtüberblick!C23)</f>
        <v>ND</v>
      </c>
      <c r="E17" s="35" t="s">
        <v>8</v>
      </c>
    </row>
    <row r="18" spans="1:6" x14ac:dyDescent="0.3">
      <c r="A18" s="35" t="s">
        <v>17</v>
      </c>
      <c r="C18" s="35" t="s">
        <v>108</v>
      </c>
      <c r="D18" s="35" t="str">
        <f>IF(Gesamtüberblick!C24="","ND",Gesamtüberblick!C24)</f>
        <v>ND</v>
      </c>
      <c r="E18" s="35" t="s">
        <v>9</v>
      </c>
    </row>
    <row r="19" spans="1:6" x14ac:dyDescent="0.3">
      <c r="A19" s="35" t="s">
        <v>17</v>
      </c>
      <c r="C19" s="35" t="s">
        <v>109</v>
      </c>
      <c r="D19" s="35" t="str">
        <f>IF(Gesamtüberblick!C25="","ND",Gesamtüberblick!C25)</f>
        <v>ND</v>
      </c>
      <c r="E19" s="35" t="s">
        <v>9</v>
      </c>
    </row>
    <row r="20" spans="1:6" x14ac:dyDescent="0.3">
      <c r="A20" s="35" t="s">
        <v>17</v>
      </c>
      <c r="C20" s="35" t="s">
        <v>110</v>
      </c>
      <c r="D20" s="35" t="str">
        <f>IF(Gesamtüberblick!C26="","ND",Gesamtüberblick!C26)</f>
        <v>ND</v>
      </c>
      <c r="E20" s="35" t="s">
        <v>39</v>
      </c>
    </row>
    <row r="21" spans="1:6" x14ac:dyDescent="0.3">
      <c r="A21" s="35" t="s">
        <v>17</v>
      </c>
      <c r="C21" s="35" t="s">
        <v>111</v>
      </c>
      <c r="D21" s="35" t="str">
        <f>IF(Gesamtüberblick!C27="","ND",Gesamtüberblick!C27)</f>
        <v>ND</v>
      </c>
      <c r="E21" s="35" t="s">
        <v>8</v>
      </c>
      <c r="F21" s="29"/>
    </row>
    <row r="22" spans="1:6" x14ac:dyDescent="0.3">
      <c r="A22" s="35" t="s">
        <v>17</v>
      </c>
      <c r="C22" s="35" t="s">
        <v>112</v>
      </c>
      <c r="D22" s="35" t="str">
        <f>IF(Gesamtüberblick!C28="","ND",Gesamtüberblick!C28)</f>
        <v>ND</v>
      </c>
      <c r="E22" s="35" t="s">
        <v>8</v>
      </c>
    </row>
    <row r="23" spans="1:6" x14ac:dyDescent="0.3">
      <c r="A23" s="35" t="s">
        <v>17</v>
      </c>
      <c r="C23" s="35" t="s">
        <v>113</v>
      </c>
      <c r="D23" s="35" t="str">
        <f>IF(Gesamtüberblick!C29="","ND",Gesamtüberblick!C29)</f>
        <v>ND</v>
      </c>
      <c r="E23" s="35" t="s">
        <v>8</v>
      </c>
    </row>
    <row r="24" spans="1:6" x14ac:dyDescent="0.3">
      <c r="A24" s="35" t="s">
        <v>17</v>
      </c>
      <c r="C24" s="35" t="s">
        <v>114</v>
      </c>
      <c r="D24" s="35" t="str">
        <f>IF(Gesamtüberblick!C30="","ND",Gesamtüberblick!C30)</f>
        <v>ND</v>
      </c>
      <c r="E24" s="35" t="s">
        <v>8</v>
      </c>
    </row>
    <row r="25" spans="1:6" x14ac:dyDescent="0.3">
      <c r="A25" s="35" t="s">
        <v>17</v>
      </c>
      <c r="C25" s="35" t="s">
        <v>115</v>
      </c>
      <c r="D25" s="35" t="str">
        <f>IF(Gesamtüberblick!C31="","ND",Gesamtüberblick!C31)</f>
        <v>ND</v>
      </c>
      <c r="E25" s="35" t="s">
        <v>8</v>
      </c>
    </row>
    <row r="26" spans="1:6" x14ac:dyDescent="0.3">
      <c r="A26" s="35" t="s">
        <v>17</v>
      </c>
      <c r="C26" s="35" t="s">
        <v>116</v>
      </c>
      <c r="D26" s="35" t="str">
        <f>IF(Gesamtüberblick!C32="","ND",Gesamtüberblick!C32)</f>
        <v>ND</v>
      </c>
      <c r="E26" s="35" t="s">
        <v>8</v>
      </c>
    </row>
    <row r="27" spans="1:6" x14ac:dyDescent="0.3">
      <c r="A27" s="35" t="s">
        <v>17</v>
      </c>
      <c r="C27" s="35" t="s">
        <v>117</v>
      </c>
      <c r="D27" s="35" t="str">
        <f>IF(Gesamtüberblick!C33="","ND",Gesamtüberblick!C33)</f>
        <v>ND</v>
      </c>
      <c r="E27" s="35" t="s">
        <v>9</v>
      </c>
    </row>
    <row r="28" spans="1:6" x14ac:dyDescent="0.3">
      <c r="A28" s="35" t="s">
        <v>17</v>
      </c>
      <c r="C28" s="35" t="s">
        <v>118</v>
      </c>
      <c r="D28" s="35" t="str">
        <f>IF(Gesamtüberblick!C34="","ND",Gesamtüberblick!C34)</f>
        <v>ND</v>
      </c>
      <c r="E28" s="35" t="s">
        <v>9</v>
      </c>
    </row>
    <row r="29" spans="1:6" x14ac:dyDescent="0.3">
      <c r="A29" s="38" t="s">
        <v>89</v>
      </c>
      <c r="B29" s="38"/>
      <c r="C29" s="38" t="s">
        <v>125</v>
      </c>
      <c r="D29" s="35" t="str">
        <f>IF(Gesamtüberblick!F8="","ND",Gesamtüberblick!F8)</f>
        <v>ND</v>
      </c>
      <c r="E29" s="38" t="s">
        <v>82</v>
      </c>
    </row>
    <row r="30" spans="1:6" x14ac:dyDescent="0.3">
      <c r="A30" s="38" t="s">
        <v>89</v>
      </c>
      <c r="B30" s="38"/>
      <c r="C30" s="38" t="s">
        <v>124</v>
      </c>
      <c r="D30" s="35" t="str">
        <f>IF(Gesamtüberblick!F9="","ND",Gesamtüberblick!F9)</f>
        <v>ND</v>
      </c>
      <c r="E30" s="38" t="s">
        <v>82</v>
      </c>
    </row>
    <row r="31" spans="1:6" x14ac:dyDescent="0.3">
      <c r="A31" s="35" t="s">
        <v>89</v>
      </c>
      <c r="C31" s="35" t="s">
        <v>88</v>
      </c>
      <c r="D31" s="35">
        <f>IF(Gesamtüberblick!F10="","ND",Gesamtüberblick!F10)</f>
        <v>18.274999999999999</v>
      </c>
      <c r="E31" s="35" t="s">
        <v>82</v>
      </c>
    </row>
    <row r="32" spans="1:6" x14ac:dyDescent="0.3">
      <c r="A32" s="35" t="s">
        <v>89</v>
      </c>
      <c r="C32" s="35" t="s">
        <v>91</v>
      </c>
      <c r="D32" s="35">
        <f>IF(Gesamtüberblick!F11="","ND",Gesamtüberblick!F11)</f>
        <v>1.24E-6</v>
      </c>
      <c r="E32" s="35" t="s">
        <v>92</v>
      </c>
    </row>
    <row r="33" spans="1:8" x14ac:dyDescent="0.3">
      <c r="A33" s="35" t="s">
        <v>89</v>
      </c>
      <c r="C33" s="35" t="s">
        <v>93</v>
      </c>
      <c r="D33" s="35">
        <f>IF(Gesamtüberblick!F12="","ND",Gesamtüberblick!F12)</f>
        <v>5.21E-2</v>
      </c>
      <c r="E33" s="35" t="s">
        <v>83</v>
      </c>
    </row>
    <row r="34" spans="1:8" x14ac:dyDescent="0.3">
      <c r="A34" s="35" t="s">
        <v>89</v>
      </c>
      <c r="C34" s="35" t="s">
        <v>94</v>
      </c>
      <c r="D34" s="35">
        <f>IF(Gesamtüberblick!F13="","ND",Gesamtüberblick!F13)</f>
        <v>2.76E-2</v>
      </c>
      <c r="E34" s="35" t="s">
        <v>95</v>
      </c>
      <c r="F34" s="22"/>
      <c r="H34" s="22"/>
    </row>
    <row r="35" spans="1:8" x14ac:dyDescent="0.3">
      <c r="A35" s="35" t="s">
        <v>89</v>
      </c>
      <c r="C35" s="35" t="s">
        <v>96</v>
      </c>
      <c r="D35" s="35">
        <f>IF(Gesamtüberblick!F14="","ND",Gesamtüberblick!F14)</f>
        <v>4.5100000000000001E-3</v>
      </c>
      <c r="E35" s="35" t="s">
        <v>97</v>
      </c>
    </row>
    <row r="36" spans="1:8" x14ac:dyDescent="0.3">
      <c r="A36" s="35" t="s">
        <v>89</v>
      </c>
      <c r="C36" s="35" t="s">
        <v>98</v>
      </c>
      <c r="D36" s="35">
        <f>IF(Gesamtüberblick!F15="","ND",Gesamtüberblick!F15)</f>
        <v>1.25E-3</v>
      </c>
      <c r="E36" s="35" t="s">
        <v>99</v>
      </c>
    </row>
    <row r="37" spans="1:8" x14ac:dyDescent="0.3">
      <c r="A37" s="35" t="s">
        <v>89</v>
      </c>
      <c r="C37" s="35" t="s">
        <v>100</v>
      </c>
      <c r="D37" s="35">
        <f>IF(Gesamtüberblick!F16="","ND",Gesamtüberblick!F16)</f>
        <v>209.33199999999999</v>
      </c>
      <c r="E37" s="35" t="s">
        <v>9</v>
      </c>
    </row>
    <row r="38" spans="1:8" x14ac:dyDescent="0.3">
      <c r="A38" s="35" t="s">
        <v>89</v>
      </c>
      <c r="C38" s="35" t="s">
        <v>101</v>
      </c>
      <c r="D38" s="35">
        <f>IF(Gesamtüberblick!F17="","ND",Gesamtüberblick!F17)</f>
        <v>20.516999999999999</v>
      </c>
      <c r="E38" s="35" t="s">
        <v>9</v>
      </c>
    </row>
    <row r="39" spans="1:8" x14ac:dyDescent="0.3">
      <c r="A39" s="35" t="s">
        <v>89</v>
      </c>
      <c r="C39" s="35" t="s">
        <v>102</v>
      </c>
      <c r="D39" s="35">
        <f>IF(Gesamtüberblick!F18="","ND",Gesamtüberblick!F18)</f>
        <v>0</v>
      </c>
      <c r="E39" s="35" t="s">
        <v>9</v>
      </c>
    </row>
    <row r="40" spans="1:8" x14ac:dyDescent="0.3">
      <c r="A40" s="35" t="s">
        <v>89</v>
      </c>
      <c r="C40" s="35" t="s">
        <v>103</v>
      </c>
      <c r="D40" s="35">
        <f>IF(Gesamtüberblick!F19="","ND",Gesamtüberblick!F19)</f>
        <v>20.516999999999999</v>
      </c>
      <c r="E40" s="35" t="s">
        <v>9</v>
      </c>
    </row>
    <row r="41" spans="1:8" x14ac:dyDescent="0.3">
      <c r="A41" s="35" t="s">
        <v>89</v>
      </c>
      <c r="C41" s="35" t="s">
        <v>104</v>
      </c>
      <c r="D41" s="35">
        <f>IF(Gesamtüberblick!F20="","ND",Gesamtüberblick!F20)</f>
        <v>210.38499999999999</v>
      </c>
      <c r="E41" s="35" t="s">
        <v>9</v>
      </c>
    </row>
    <row r="42" spans="1:8" x14ac:dyDescent="0.3">
      <c r="A42" s="35" t="s">
        <v>89</v>
      </c>
      <c r="C42" s="35" t="s">
        <v>105</v>
      </c>
      <c r="D42" s="35">
        <f>IF(Gesamtüberblick!F21="","ND",Gesamtüberblick!F21)</f>
        <v>0</v>
      </c>
      <c r="E42" s="35" t="s">
        <v>9</v>
      </c>
    </row>
    <row r="43" spans="1:8" x14ac:dyDescent="0.3">
      <c r="A43" s="35" t="s">
        <v>89</v>
      </c>
      <c r="C43" s="35" t="s">
        <v>106</v>
      </c>
      <c r="D43" s="35">
        <f>IF(Gesamtüberblick!F22="","ND",Gesamtüberblick!F22)</f>
        <v>210.38499999999999</v>
      </c>
      <c r="E43" s="35" t="s">
        <v>9</v>
      </c>
    </row>
    <row r="44" spans="1:8" x14ac:dyDescent="0.3">
      <c r="A44" s="35" t="s">
        <v>89</v>
      </c>
      <c r="C44" s="35" t="s">
        <v>107</v>
      </c>
      <c r="D44" s="35">
        <f>IF(Gesamtüberblick!F23="","ND",Gesamtüberblick!F23)</f>
        <v>13.218</v>
      </c>
      <c r="E44" s="35" t="s">
        <v>8</v>
      </c>
    </row>
    <row r="45" spans="1:8" x14ac:dyDescent="0.3">
      <c r="A45" s="35" t="s">
        <v>89</v>
      </c>
      <c r="C45" s="35" t="s">
        <v>108</v>
      </c>
      <c r="D45" s="35">
        <f>IF(Gesamtüberblick!F24="","ND",Gesamtüberblick!F24)</f>
        <v>0</v>
      </c>
      <c r="E45" s="35" t="s">
        <v>9</v>
      </c>
    </row>
    <row r="46" spans="1:8" x14ac:dyDescent="0.3">
      <c r="A46" s="35" t="s">
        <v>89</v>
      </c>
      <c r="C46" s="35" t="s">
        <v>109</v>
      </c>
      <c r="D46" s="35">
        <f>IF(Gesamtüberblick!F25="","ND",Gesamtüberblick!F25)</f>
        <v>0</v>
      </c>
      <c r="E46" s="35" t="s">
        <v>9</v>
      </c>
    </row>
    <row r="47" spans="1:8" x14ac:dyDescent="0.3">
      <c r="A47" s="35" t="s">
        <v>89</v>
      </c>
      <c r="C47" s="35" t="s">
        <v>110</v>
      </c>
      <c r="D47" s="35" t="str">
        <f>IF(Gesamtüberblick!F26="","ND",Gesamtüberblick!F26)</f>
        <v>ND</v>
      </c>
      <c r="E47" s="35" t="s">
        <v>39</v>
      </c>
    </row>
    <row r="48" spans="1:8" x14ac:dyDescent="0.3">
      <c r="A48" s="35" t="s">
        <v>89</v>
      </c>
      <c r="C48" s="35" t="s">
        <v>111</v>
      </c>
      <c r="D48" s="35">
        <f>IF(Gesamtüberblick!F27="","ND",Gesamtüberblick!F27)</f>
        <v>7.9299999999999998E-4</v>
      </c>
      <c r="E48" s="35" t="s">
        <v>8</v>
      </c>
    </row>
    <row r="49" spans="1:11" x14ac:dyDescent="0.3">
      <c r="A49" s="35" t="s">
        <v>89</v>
      </c>
      <c r="C49" s="35" t="s">
        <v>112</v>
      </c>
      <c r="D49" s="35">
        <f>IF(Gesamtüberblick!F28="","ND",Gesamtüberblick!F28)</f>
        <v>1.6859999999999999</v>
      </c>
      <c r="E49" s="35" t="s">
        <v>8</v>
      </c>
    </row>
    <row r="50" spans="1:11" x14ac:dyDescent="0.3">
      <c r="A50" s="35" t="s">
        <v>89</v>
      </c>
      <c r="C50" s="35" t="s">
        <v>113</v>
      </c>
      <c r="D50" s="35">
        <f>IF(Gesamtüberblick!F29="","ND",Gesamtüberblick!F29)</f>
        <v>8.1599999999999999E-4</v>
      </c>
      <c r="E50" s="35" t="s">
        <v>8</v>
      </c>
      <c r="I50" s="22"/>
      <c r="K50" s="22"/>
    </row>
    <row r="51" spans="1:11" x14ac:dyDescent="0.3">
      <c r="A51" s="35" t="s">
        <v>89</v>
      </c>
      <c r="C51" s="35" t="s">
        <v>114</v>
      </c>
      <c r="D51" s="35">
        <f>IF(Gesamtüberblick!F30="","ND",Gesamtüberblick!F30)</f>
        <v>0</v>
      </c>
      <c r="E51" s="35" t="s">
        <v>8</v>
      </c>
    </row>
    <row r="52" spans="1:11" x14ac:dyDescent="0.3">
      <c r="A52" s="35" t="s">
        <v>89</v>
      </c>
      <c r="C52" s="35" t="s">
        <v>115</v>
      </c>
      <c r="D52" s="35">
        <f>IF(Gesamtüberblick!F31="","ND",Gesamtüberblick!F31)</f>
        <v>0</v>
      </c>
      <c r="E52" s="35" t="s">
        <v>8</v>
      </c>
    </row>
    <row r="53" spans="1:11" x14ac:dyDescent="0.3">
      <c r="A53" s="35" t="s">
        <v>89</v>
      </c>
      <c r="C53" s="35" t="s">
        <v>116</v>
      </c>
      <c r="D53" s="35">
        <f>IF(Gesamtüberblick!F32="","ND",Gesamtüberblick!F32)</f>
        <v>0</v>
      </c>
      <c r="E53" s="35" t="s">
        <v>8</v>
      </c>
    </row>
    <row r="54" spans="1:11" x14ac:dyDescent="0.3">
      <c r="A54" s="35" t="s">
        <v>89</v>
      </c>
      <c r="C54" s="35" t="s">
        <v>117</v>
      </c>
      <c r="D54" s="35">
        <f>IF(Gesamtüberblick!F33="","ND",Gesamtüberblick!F33)</f>
        <v>0</v>
      </c>
      <c r="E54" s="35" t="s">
        <v>9</v>
      </c>
    </row>
    <row r="55" spans="1:11" x14ac:dyDescent="0.3">
      <c r="A55" s="35" t="s">
        <v>89</v>
      </c>
      <c r="C55" s="35" t="s">
        <v>118</v>
      </c>
      <c r="D55" s="35">
        <f>IF(Gesamtüberblick!F34="","ND",Gesamtüberblick!F34)</f>
        <v>0</v>
      </c>
      <c r="E55" s="35" t="s">
        <v>9</v>
      </c>
    </row>
    <row r="56" spans="1:11" x14ac:dyDescent="0.3">
      <c r="A56" s="38" t="s">
        <v>18</v>
      </c>
      <c r="B56" s="38"/>
      <c r="C56" s="38" t="s">
        <v>125</v>
      </c>
      <c r="D56" s="35" t="str">
        <f>IF(Gesamtüberblick!D8="","ND",Gesamtüberblick!D8)</f>
        <v>ND</v>
      </c>
      <c r="E56" s="38" t="s">
        <v>82</v>
      </c>
    </row>
    <row r="57" spans="1:11" x14ac:dyDescent="0.3">
      <c r="A57" s="38" t="s">
        <v>18</v>
      </c>
      <c r="B57" s="38"/>
      <c r="C57" s="38" t="s">
        <v>124</v>
      </c>
      <c r="D57" s="35" t="str">
        <f>IF(Gesamtüberblick!D9="","ND",Gesamtüberblick!D9)</f>
        <v>ND</v>
      </c>
      <c r="E57" s="38" t="s">
        <v>82</v>
      </c>
    </row>
    <row r="58" spans="1:11" x14ac:dyDescent="0.3">
      <c r="A58" s="35" t="s">
        <v>18</v>
      </c>
      <c r="C58" s="35" t="s">
        <v>88</v>
      </c>
      <c r="D58" s="35" t="str">
        <f>IF(Gesamtüberblick!D10="","ND",Gesamtüberblick!D10)</f>
        <v>ND</v>
      </c>
      <c r="E58" s="35" t="s">
        <v>82</v>
      </c>
    </row>
    <row r="59" spans="1:11" x14ac:dyDescent="0.3">
      <c r="A59" s="35" t="s">
        <v>18</v>
      </c>
      <c r="C59" s="35" t="s">
        <v>91</v>
      </c>
      <c r="D59" s="35" t="str">
        <f>IF(Gesamtüberblick!D11="","ND",Gesamtüberblick!D11)</f>
        <v>ND</v>
      </c>
      <c r="E59" s="35" t="s">
        <v>92</v>
      </c>
    </row>
    <row r="60" spans="1:11" x14ac:dyDescent="0.3">
      <c r="A60" s="35" t="s">
        <v>18</v>
      </c>
      <c r="C60" s="35" t="s">
        <v>93</v>
      </c>
      <c r="D60" s="35" t="str">
        <f>IF(Gesamtüberblick!D12="","ND",Gesamtüberblick!D12)</f>
        <v>ND</v>
      </c>
      <c r="E60" s="35" t="s">
        <v>83</v>
      </c>
    </row>
    <row r="61" spans="1:11" x14ac:dyDescent="0.3">
      <c r="A61" s="35" t="s">
        <v>18</v>
      </c>
      <c r="C61" s="35" t="s">
        <v>94</v>
      </c>
      <c r="D61" s="35" t="str">
        <f>IF(Gesamtüberblick!D13="","ND",Gesamtüberblick!D13)</f>
        <v>ND</v>
      </c>
      <c r="E61" s="35" t="s">
        <v>95</v>
      </c>
    </row>
    <row r="62" spans="1:11" x14ac:dyDescent="0.3">
      <c r="A62" s="35" t="s">
        <v>18</v>
      </c>
      <c r="C62" s="35" t="s">
        <v>96</v>
      </c>
      <c r="D62" s="35" t="str">
        <f>IF(Gesamtüberblick!D14="","ND",Gesamtüberblick!D14)</f>
        <v>ND</v>
      </c>
      <c r="E62" s="35" t="s">
        <v>97</v>
      </c>
    </row>
    <row r="63" spans="1:11" x14ac:dyDescent="0.3">
      <c r="A63" s="35" t="s">
        <v>18</v>
      </c>
      <c r="C63" s="35" t="s">
        <v>98</v>
      </c>
      <c r="D63" s="35" t="str">
        <f>IF(Gesamtüberblick!D15="","ND",Gesamtüberblick!D15)</f>
        <v>ND</v>
      </c>
      <c r="E63" s="35" t="s">
        <v>99</v>
      </c>
    </row>
    <row r="64" spans="1:11" x14ac:dyDescent="0.3">
      <c r="A64" s="35" t="s">
        <v>18</v>
      </c>
      <c r="C64" s="35" t="s">
        <v>100</v>
      </c>
      <c r="D64" s="35" t="str">
        <f>IF(Gesamtüberblick!D16="","ND",Gesamtüberblick!D16)</f>
        <v>ND</v>
      </c>
      <c r="E64" s="35" t="s">
        <v>9</v>
      </c>
    </row>
    <row r="65" spans="1:12" x14ac:dyDescent="0.3">
      <c r="A65" s="35" t="s">
        <v>18</v>
      </c>
      <c r="C65" s="35" t="s">
        <v>101</v>
      </c>
      <c r="D65" s="35" t="str">
        <f>IF(Gesamtüberblick!D17="","ND",Gesamtüberblick!D17)</f>
        <v>ND</v>
      </c>
      <c r="E65" s="35" t="s">
        <v>9</v>
      </c>
    </row>
    <row r="66" spans="1:12" x14ac:dyDescent="0.3">
      <c r="A66" s="35" t="s">
        <v>18</v>
      </c>
      <c r="C66" s="35" t="s">
        <v>102</v>
      </c>
      <c r="D66" s="35" t="str">
        <f>IF(Gesamtüberblick!D18="","ND",Gesamtüberblick!D18)</f>
        <v>ND</v>
      </c>
      <c r="E66" s="35" t="s">
        <v>9</v>
      </c>
    </row>
    <row r="67" spans="1:12" x14ac:dyDescent="0.3">
      <c r="A67" s="35" t="s">
        <v>18</v>
      </c>
      <c r="C67" s="35" t="s">
        <v>103</v>
      </c>
      <c r="D67" s="35" t="str">
        <f>IF(Gesamtüberblick!D19="","ND",Gesamtüberblick!D19)</f>
        <v>ND</v>
      </c>
      <c r="E67" s="35" t="s">
        <v>9</v>
      </c>
      <c r="J67" s="22"/>
      <c r="L67" s="22"/>
    </row>
    <row r="68" spans="1:12" x14ac:dyDescent="0.3">
      <c r="A68" s="35" t="s">
        <v>18</v>
      </c>
      <c r="C68" s="35" t="s">
        <v>104</v>
      </c>
      <c r="D68" s="35" t="str">
        <f>IF(Gesamtüberblick!D20="","ND",Gesamtüberblick!D20)</f>
        <v>ND</v>
      </c>
      <c r="E68" s="35" t="s">
        <v>9</v>
      </c>
    </row>
    <row r="69" spans="1:12" x14ac:dyDescent="0.3">
      <c r="A69" s="35" t="s">
        <v>18</v>
      </c>
      <c r="C69" s="35" t="s">
        <v>105</v>
      </c>
      <c r="D69" s="35" t="str">
        <f>IF(Gesamtüberblick!D21="","ND",Gesamtüberblick!D21)</f>
        <v>ND</v>
      </c>
      <c r="E69" s="35" t="s">
        <v>9</v>
      </c>
    </row>
    <row r="70" spans="1:12" x14ac:dyDescent="0.3">
      <c r="A70" s="35" t="s">
        <v>18</v>
      </c>
      <c r="C70" s="35" t="s">
        <v>106</v>
      </c>
      <c r="D70" s="35" t="str">
        <f>IF(Gesamtüberblick!D22="","ND",Gesamtüberblick!D22)</f>
        <v>ND</v>
      </c>
      <c r="E70" s="35" t="s">
        <v>9</v>
      </c>
    </row>
    <row r="71" spans="1:12" x14ac:dyDescent="0.3">
      <c r="A71" s="35" t="s">
        <v>18</v>
      </c>
      <c r="C71" s="35" t="s">
        <v>107</v>
      </c>
      <c r="D71" s="35" t="str">
        <f>IF(Gesamtüberblick!D23="","ND",Gesamtüberblick!D23)</f>
        <v>ND</v>
      </c>
      <c r="E71" s="35" t="s">
        <v>8</v>
      </c>
    </row>
    <row r="72" spans="1:12" x14ac:dyDescent="0.3">
      <c r="A72" s="35" t="s">
        <v>18</v>
      </c>
      <c r="C72" s="35" t="s">
        <v>108</v>
      </c>
      <c r="D72" s="35" t="str">
        <f>IF(Gesamtüberblick!D24="","ND",Gesamtüberblick!D24)</f>
        <v>ND</v>
      </c>
      <c r="E72" s="35" t="s">
        <v>9</v>
      </c>
    </row>
    <row r="73" spans="1:12" x14ac:dyDescent="0.3">
      <c r="A73" s="35" t="s">
        <v>18</v>
      </c>
      <c r="C73" s="35" t="s">
        <v>109</v>
      </c>
      <c r="D73" s="35" t="str">
        <f>IF(Gesamtüberblick!D25="","ND",Gesamtüberblick!D25)</f>
        <v>ND</v>
      </c>
      <c r="E73" s="35" t="s">
        <v>9</v>
      </c>
    </row>
    <row r="74" spans="1:12" x14ac:dyDescent="0.3">
      <c r="A74" s="35" t="s">
        <v>18</v>
      </c>
      <c r="C74" s="35" t="s">
        <v>110</v>
      </c>
      <c r="D74" s="35" t="str">
        <f>IF(Gesamtüberblick!D26="","ND",Gesamtüberblick!D26)</f>
        <v>ND</v>
      </c>
      <c r="E74" s="35" t="s">
        <v>39</v>
      </c>
    </row>
    <row r="75" spans="1:12" x14ac:dyDescent="0.3">
      <c r="A75" s="35" t="s">
        <v>18</v>
      </c>
      <c r="C75" s="35" t="s">
        <v>111</v>
      </c>
      <c r="D75" s="35" t="str">
        <f>IF(Gesamtüberblick!D27="","ND",Gesamtüberblick!D27)</f>
        <v>ND</v>
      </c>
      <c r="E75" s="35" t="s">
        <v>8</v>
      </c>
    </row>
    <row r="76" spans="1:12" x14ac:dyDescent="0.3">
      <c r="A76" s="35" t="s">
        <v>18</v>
      </c>
      <c r="C76" s="35" t="s">
        <v>112</v>
      </c>
      <c r="D76" s="35" t="str">
        <f>IF(Gesamtüberblick!D28="","ND",Gesamtüberblick!D28)</f>
        <v>ND</v>
      </c>
      <c r="E76" s="35" t="s">
        <v>8</v>
      </c>
    </row>
    <row r="77" spans="1:12" x14ac:dyDescent="0.3">
      <c r="A77" s="35" t="s">
        <v>18</v>
      </c>
      <c r="C77" s="35" t="s">
        <v>113</v>
      </c>
      <c r="D77" s="35" t="str">
        <f>IF(Gesamtüberblick!D29="","ND",Gesamtüberblick!D29)</f>
        <v>ND</v>
      </c>
      <c r="E77" s="35" t="s">
        <v>8</v>
      </c>
    </row>
    <row r="78" spans="1:12" x14ac:dyDescent="0.3">
      <c r="A78" s="35" t="s">
        <v>18</v>
      </c>
      <c r="C78" s="35" t="s">
        <v>114</v>
      </c>
      <c r="D78" s="35" t="str">
        <f>IF(Gesamtüberblick!D30="","ND",Gesamtüberblick!D30)</f>
        <v>ND</v>
      </c>
      <c r="E78" s="35" t="s">
        <v>8</v>
      </c>
    </row>
    <row r="79" spans="1:12" x14ac:dyDescent="0.3">
      <c r="A79" s="35" t="s">
        <v>18</v>
      </c>
      <c r="C79" s="35" t="s">
        <v>115</v>
      </c>
      <c r="D79" s="35" t="str">
        <f>IF(Gesamtüberblick!D31="","ND",Gesamtüberblick!D31)</f>
        <v>ND</v>
      </c>
      <c r="E79" s="35" t="s">
        <v>8</v>
      </c>
    </row>
    <row r="80" spans="1:12" x14ac:dyDescent="0.3">
      <c r="A80" s="35" t="s">
        <v>18</v>
      </c>
      <c r="C80" s="35" t="s">
        <v>116</v>
      </c>
      <c r="D80" s="35" t="str">
        <f>IF(Gesamtüberblick!D32="","ND",Gesamtüberblick!D32)</f>
        <v>ND</v>
      </c>
      <c r="E80" s="35" t="s">
        <v>8</v>
      </c>
    </row>
    <row r="81" spans="1:13" x14ac:dyDescent="0.3">
      <c r="A81" s="35" t="s">
        <v>18</v>
      </c>
      <c r="C81" s="35" t="s">
        <v>117</v>
      </c>
      <c r="D81" s="35" t="str">
        <f>IF(Gesamtüberblick!D33="","ND",Gesamtüberblick!D33)</f>
        <v>ND</v>
      </c>
      <c r="E81" s="35" t="s">
        <v>9</v>
      </c>
    </row>
    <row r="82" spans="1:13" x14ac:dyDescent="0.3">
      <c r="A82" s="35" t="s">
        <v>18</v>
      </c>
      <c r="C82" s="35" t="s">
        <v>118</v>
      </c>
      <c r="D82" s="35" t="str">
        <f>IF(Gesamtüberblick!D34="","ND",Gesamtüberblick!D34)</f>
        <v>ND</v>
      </c>
      <c r="E82" s="35" t="s">
        <v>9</v>
      </c>
      <c r="I82" s="22"/>
      <c r="K82" s="22"/>
      <c r="L82" s="22"/>
      <c r="M82" s="22"/>
    </row>
    <row r="83" spans="1:13" x14ac:dyDescent="0.3">
      <c r="A83" s="38" t="s">
        <v>19</v>
      </c>
      <c r="B83" s="38"/>
      <c r="C83" s="38" t="s">
        <v>125</v>
      </c>
      <c r="D83" s="35" t="str">
        <f>IF(Gesamtüberblick!E8="","ND",Gesamtüberblick!E8)</f>
        <v>ND</v>
      </c>
      <c r="E83" s="38" t="s">
        <v>82</v>
      </c>
    </row>
    <row r="84" spans="1:13" x14ac:dyDescent="0.3">
      <c r="A84" s="38" t="s">
        <v>19</v>
      </c>
      <c r="B84" s="38"/>
      <c r="C84" s="38" t="s">
        <v>124</v>
      </c>
      <c r="D84" s="35" t="str">
        <f>IF(Gesamtüberblick!E9="","ND",Gesamtüberblick!E9)</f>
        <v>ND</v>
      </c>
      <c r="E84" s="38" t="s">
        <v>82</v>
      </c>
    </row>
    <row r="85" spans="1:13" x14ac:dyDescent="0.3">
      <c r="A85" s="35" t="s">
        <v>19</v>
      </c>
      <c r="C85" s="35" t="s">
        <v>88</v>
      </c>
      <c r="D85" s="35" t="str">
        <f>IF(Gesamtüberblick!E10="","ND",Gesamtüberblick!E10)</f>
        <v>ND</v>
      </c>
      <c r="E85" s="35" t="s">
        <v>82</v>
      </c>
    </row>
    <row r="86" spans="1:13" x14ac:dyDescent="0.3">
      <c r="A86" s="35" t="s">
        <v>19</v>
      </c>
      <c r="C86" s="35" t="s">
        <v>91</v>
      </c>
      <c r="D86" s="35" t="str">
        <f>IF(Gesamtüberblick!E11="","ND",Gesamtüberblick!E11)</f>
        <v>ND</v>
      </c>
      <c r="E86" s="35" t="s">
        <v>92</v>
      </c>
    </row>
    <row r="87" spans="1:13" x14ac:dyDescent="0.3">
      <c r="A87" s="35" t="s">
        <v>19</v>
      </c>
      <c r="C87" s="35" t="s">
        <v>93</v>
      </c>
      <c r="D87" s="35" t="str">
        <f>IF(Gesamtüberblick!E12="","ND",Gesamtüberblick!E12)</f>
        <v>ND</v>
      </c>
      <c r="E87" s="35" t="s">
        <v>83</v>
      </c>
    </row>
    <row r="88" spans="1:13" x14ac:dyDescent="0.3">
      <c r="A88" s="35" t="s">
        <v>19</v>
      </c>
      <c r="C88" s="35" t="s">
        <v>94</v>
      </c>
      <c r="D88" s="35" t="str">
        <f>IF(Gesamtüberblick!E13="","ND",Gesamtüberblick!E13)</f>
        <v>ND</v>
      </c>
      <c r="E88" s="35" t="s">
        <v>95</v>
      </c>
    </row>
    <row r="89" spans="1:13" x14ac:dyDescent="0.3">
      <c r="A89" s="35" t="s">
        <v>19</v>
      </c>
      <c r="C89" s="35" t="s">
        <v>96</v>
      </c>
      <c r="D89" s="35" t="str">
        <f>IF(Gesamtüberblick!E14="","ND",Gesamtüberblick!E14)</f>
        <v>ND</v>
      </c>
      <c r="E89" s="35" t="s">
        <v>97</v>
      </c>
    </row>
    <row r="90" spans="1:13" x14ac:dyDescent="0.3">
      <c r="A90" s="35" t="s">
        <v>19</v>
      </c>
      <c r="C90" s="35" t="s">
        <v>98</v>
      </c>
      <c r="D90" s="35" t="str">
        <f>IF(Gesamtüberblick!E15="","ND",Gesamtüberblick!E15)</f>
        <v>ND</v>
      </c>
      <c r="E90" s="35" t="s">
        <v>99</v>
      </c>
    </row>
    <row r="91" spans="1:13" x14ac:dyDescent="0.3">
      <c r="A91" s="35" t="s">
        <v>19</v>
      </c>
      <c r="C91" s="35" t="s">
        <v>100</v>
      </c>
      <c r="D91" s="35" t="str">
        <f>IF(Gesamtüberblick!E16="","ND",Gesamtüberblick!E16)</f>
        <v>ND</v>
      </c>
      <c r="E91" s="35" t="s">
        <v>9</v>
      </c>
    </row>
    <row r="92" spans="1:13" x14ac:dyDescent="0.3">
      <c r="A92" s="35" t="s">
        <v>19</v>
      </c>
      <c r="C92" s="35" t="s">
        <v>101</v>
      </c>
      <c r="D92" s="35" t="str">
        <f>IF(Gesamtüberblick!E17="","ND",Gesamtüberblick!E17)</f>
        <v>ND</v>
      </c>
      <c r="E92" s="35" t="s">
        <v>9</v>
      </c>
    </row>
    <row r="93" spans="1:13" x14ac:dyDescent="0.3">
      <c r="A93" s="35" t="s">
        <v>19</v>
      </c>
      <c r="C93" s="35" t="s">
        <v>102</v>
      </c>
      <c r="D93" s="35" t="str">
        <f>IF(Gesamtüberblick!E18="","ND",Gesamtüberblick!E18)</f>
        <v>ND</v>
      </c>
      <c r="E93" s="35" t="s">
        <v>9</v>
      </c>
    </row>
    <row r="94" spans="1:13" x14ac:dyDescent="0.3">
      <c r="A94" s="35" t="s">
        <v>19</v>
      </c>
      <c r="C94" s="35" t="s">
        <v>103</v>
      </c>
      <c r="D94" s="35" t="str">
        <f>IF(Gesamtüberblick!E19="","ND",Gesamtüberblick!E19)</f>
        <v>ND</v>
      </c>
      <c r="E94" s="35" t="s">
        <v>9</v>
      </c>
    </row>
    <row r="95" spans="1:13" x14ac:dyDescent="0.3">
      <c r="A95" s="35" t="s">
        <v>19</v>
      </c>
      <c r="C95" s="35" t="s">
        <v>104</v>
      </c>
      <c r="D95" s="35" t="str">
        <f>IF(Gesamtüberblick!E20="","ND",Gesamtüberblick!E20)</f>
        <v>ND</v>
      </c>
      <c r="E95" s="35" t="s">
        <v>9</v>
      </c>
    </row>
    <row r="96" spans="1:13" x14ac:dyDescent="0.3">
      <c r="A96" s="35" t="s">
        <v>19</v>
      </c>
      <c r="C96" s="35" t="s">
        <v>105</v>
      </c>
      <c r="D96" s="35" t="str">
        <f>IF(Gesamtüberblick!E21="","ND",Gesamtüberblick!E21)</f>
        <v>ND</v>
      </c>
      <c r="E96" s="35" t="s">
        <v>9</v>
      </c>
    </row>
    <row r="97" spans="1:15" x14ac:dyDescent="0.3">
      <c r="A97" s="35" t="s">
        <v>19</v>
      </c>
      <c r="C97" s="35" t="s">
        <v>106</v>
      </c>
      <c r="D97" s="35" t="str">
        <f>IF(Gesamtüberblick!E22="","ND",Gesamtüberblick!E22)</f>
        <v>ND</v>
      </c>
      <c r="E97" s="35" t="s">
        <v>9</v>
      </c>
    </row>
    <row r="98" spans="1:15" x14ac:dyDescent="0.3">
      <c r="A98" s="35" t="s">
        <v>19</v>
      </c>
      <c r="C98" s="35" t="s">
        <v>107</v>
      </c>
      <c r="D98" s="35" t="str">
        <f>IF(Gesamtüberblick!E23="","ND",Gesamtüberblick!E23)</f>
        <v>ND</v>
      </c>
      <c r="E98" s="35" t="s">
        <v>8</v>
      </c>
    </row>
    <row r="99" spans="1:15" x14ac:dyDescent="0.3">
      <c r="A99" s="35" t="s">
        <v>19</v>
      </c>
      <c r="C99" s="35" t="s">
        <v>108</v>
      </c>
      <c r="D99" s="35" t="str">
        <f>IF(Gesamtüberblick!E24="","ND",Gesamtüberblick!E24)</f>
        <v>ND</v>
      </c>
      <c r="E99" s="35" t="s">
        <v>9</v>
      </c>
    </row>
    <row r="100" spans="1:15" x14ac:dyDescent="0.3">
      <c r="A100" s="35" t="s">
        <v>19</v>
      </c>
      <c r="C100" s="35" t="s">
        <v>109</v>
      </c>
      <c r="D100" s="35" t="str">
        <f>IF(Gesamtüberblick!E25="","ND",Gesamtüberblick!E25)</f>
        <v>ND</v>
      </c>
      <c r="E100" s="35" t="s">
        <v>9</v>
      </c>
      <c r="I100" s="22"/>
      <c r="K100" s="22"/>
      <c r="L100" s="22"/>
      <c r="M100" s="22"/>
      <c r="N100" s="22"/>
      <c r="O100" s="22"/>
    </row>
    <row r="101" spans="1:15" x14ac:dyDescent="0.3">
      <c r="A101" s="35" t="s">
        <v>19</v>
      </c>
      <c r="C101" s="35" t="s">
        <v>110</v>
      </c>
      <c r="D101" s="35" t="str">
        <f>IF(Gesamtüberblick!E26="","ND",Gesamtüberblick!E26)</f>
        <v>ND</v>
      </c>
      <c r="E101" s="35" t="s">
        <v>39</v>
      </c>
    </row>
    <row r="102" spans="1:15" x14ac:dyDescent="0.3">
      <c r="A102" s="35" t="s">
        <v>19</v>
      </c>
      <c r="C102" s="35" t="s">
        <v>111</v>
      </c>
      <c r="D102" s="35" t="str">
        <f>IF(Gesamtüberblick!E27="","ND",Gesamtüberblick!E27)</f>
        <v>ND</v>
      </c>
      <c r="E102" s="35" t="s">
        <v>8</v>
      </c>
    </row>
    <row r="103" spans="1:15" x14ac:dyDescent="0.3">
      <c r="A103" s="35" t="s">
        <v>19</v>
      </c>
      <c r="C103" s="35" t="s">
        <v>112</v>
      </c>
      <c r="D103" s="35" t="str">
        <f>IF(Gesamtüberblick!E28="","ND",Gesamtüberblick!E28)</f>
        <v>ND</v>
      </c>
      <c r="E103" s="35" t="s">
        <v>8</v>
      </c>
    </row>
    <row r="104" spans="1:15" x14ac:dyDescent="0.3">
      <c r="A104" s="35" t="s">
        <v>19</v>
      </c>
      <c r="C104" s="35" t="s">
        <v>113</v>
      </c>
      <c r="D104" s="35" t="str">
        <f>IF(Gesamtüberblick!E29="","ND",Gesamtüberblick!E29)</f>
        <v>ND</v>
      </c>
      <c r="E104" s="35" t="s">
        <v>8</v>
      </c>
    </row>
    <row r="105" spans="1:15" x14ac:dyDescent="0.3">
      <c r="A105" s="35" t="s">
        <v>19</v>
      </c>
      <c r="C105" s="35" t="s">
        <v>114</v>
      </c>
      <c r="D105" s="35" t="str">
        <f>IF(Gesamtüberblick!E30="","ND",Gesamtüberblick!E30)</f>
        <v>ND</v>
      </c>
      <c r="E105" s="35" t="s">
        <v>8</v>
      </c>
    </row>
    <row r="106" spans="1:15" x14ac:dyDescent="0.3">
      <c r="A106" s="35" t="s">
        <v>19</v>
      </c>
      <c r="C106" s="35" t="s">
        <v>115</v>
      </c>
      <c r="D106" s="35" t="str">
        <f>IF(Gesamtüberblick!E31="","ND",Gesamtüberblick!E31)</f>
        <v>ND</v>
      </c>
      <c r="E106" s="35" t="s">
        <v>8</v>
      </c>
    </row>
    <row r="107" spans="1:15" x14ac:dyDescent="0.3">
      <c r="A107" s="35" t="s">
        <v>19</v>
      </c>
      <c r="C107" s="35" t="s">
        <v>116</v>
      </c>
      <c r="D107" s="35" t="str">
        <f>IF(Gesamtüberblick!E32="","ND",Gesamtüberblick!E32)</f>
        <v>ND</v>
      </c>
      <c r="E107" s="35" t="s">
        <v>8</v>
      </c>
    </row>
    <row r="108" spans="1:15" x14ac:dyDescent="0.3">
      <c r="A108" s="35" t="s">
        <v>19</v>
      </c>
      <c r="C108" s="35" t="s">
        <v>117</v>
      </c>
      <c r="D108" s="35" t="str">
        <f>IF(Gesamtüberblick!E33="","ND",Gesamtüberblick!E33)</f>
        <v>ND</v>
      </c>
      <c r="E108" s="35" t="s">
        <v>9</v>
      </c>
    </row>
    <row r="109" spans="1:15" x14ac:dyDescent="0.3">
      <c r="A109" s="35" t="s">
        <v>19</v>
      </c>
      <c r="C109" s="35" t="s">
        <v>118</v>
      </c>
      <c r="D109" s="35" t="str">
        <f>IF(Gesamtüberblick!E34="","ND",Gesamtüberblick!E34)</f>
        <v>ND</v>
      </c>
      <c r="E109" s="35" t="s">
        <v>9</v>
      </c>
    </row>
    <row r="110" spans="1:15" x14ac:dyDescent="0.3">
      <c r="A110" s="38" t="s">
        <v>1</v>
      </c>
      <c r="B110" s="38"/>
      <c r="C110" s="38" t="s">
        <v>125</v>
      </c>
      <c r="D110" s="35" t="str">
        <f>IF(Gesamtüberblick!G8="","ND",Gesamtüberblick!G8)</f>
        <v>ND</v>
      </c>
      <c r="E110" s="38" t="s">
        <v>82</v>
      </c>
    </row>
    <row r="111" spans="1:15" x14ac:dyDescent="0.3">
      <c r="A111" s="38" t="s">
        <v>1</v>
      </c>
      <c r="B111" s="38"/>
      <c r="C111" s="38" t="s">
        <v>124</v>
      </c>
      <c r="D111" s="35" t="str">
        <f>IF(Gesamtüberblick!G9="","ND",Gesamtüberblick!G9)</f>
        <v>ND</v>
      </c>
      <c r="E111" s="38" t="s">
        <v>82</v>
      </c>
    </row>
    <row r="112" spans="1:15" x14ac:dyDescent="0.3">
      <c r="A112" s="35" t="s">
        <v>1</v>
      </c>
      <c r="C112" s="35" t="s">
        <v>88</v>
      </c>
      <c r="D112" s="35">
        <f>IF(Gesamtüberblick!G10="","ND",Gesamtüberblick!G10)</f>
        <v>0.97099999999999997</v>
      </c>
      <c r="E112" s="35" t="s">
        <v>82</v>
      </c>
    </row>
    <row r="113" spans="1:11" x14ac:dyDescent="0.3">
      <c r="A113" s="35" t="s">
        <v>1</v>
      </c>
      <c r="C113" s="35" t="s">
        <v>91</v>
      </c>
      <c r="D113" s="35">
        <f>IF(Gesamtüberblick!G11="","ND",Gesamtüberblick!G11)</f>
        <v>1.8E-7</v>
      </c>
      <c r="E113" s="35" t="s">
        <v>92</v>
      </c>
    </row>
    <row r="114" spans="1:11" x14ac:dyDescent="0.3">
      <c r="A114" s="35" t="s">
        <v>1</v>
      </c>
      <c r="C114" s="35" t="s">
        <v>93</v>
      </c>
      <c r="D114" s="35">
        <f>IF(Gesamtüberblick!G12="","ND",Gesamtüberblick!G12)</f>
        <v>4.7800000000000004E-3</v>
      </c>
      <c r="E114" s="35" t="s">
        <v>83</v>
      </c>
    </row>
    <row r="115" spans="1:11" x14ac:dyDescent="0.3">
      <c r="A115" s="35" t="s">
        <v>1</v>
      </c>
      <c r="C115" s="35" t="s">
        <v>94</v>
      </c>
      <c r="D115" s="35">
        <f>IF(Gesamtüberblick!G13="","ND",Gesamtüberblick!G13)</f>
        <v>9.2299999999999999E-4</v>
      </c>
      <c r="E115" s="35" t="s">
        <v>95</v>
      </c>
    </row>
    <row r="116" spans="1:11" x14ac:dyDescent="0.3">
      <c r="A116" s="35" t="s">
        <v>1</v>
      </c>
      <c r="C116" s="35" t="s">
        <v>96</v>
      </c>
      <c r="D116" s="35">
        <f>IF(Gesamtüberblick!G14="","ND",Gesamtüberblick!G14)</f>
        <v>1.7100000000000001E-4</v>
      </c>
      <c r="E116" s="35" t="s">
        <v>97</v>
      </c>
    </row>
    <row r="117" spans="1:11" x14ac:dyDescent="0.3">
      <c r="A117" s="35" t="s">
        <v>1</v>
      </c>
      <c r="C117" s="35" t="s">
        <v>98</v>
      </c>
      <c r="D117" s="35">
        <f>IF(Gesamtüberblick!G15="","ND",Gesamtüberblick!G15)</f>
        <v>2.8700000000000001E-6</v>
      </c>
      <c r="E117" s="35" t="s">
        <v>99</v>
      </c>
    </row>
    <row r="118" spans="1:11" x14ac:dyDescent="0.3">
      <c r="A118" s="35" t="s">
        <v>1</v>
      </c>
      <c r="C118" s="35" t="s">
        <v>100</v>
      </c>
      <c r="D118" s="35">
        <f>IF(Gesamtüberblick!G16="","ND",Gesamtüberblick!G16)</f>
        <v>15.706</v>
      </c>
      <c r="E118" s="35" t="s">
        <v>9</v>
      </c>
      <c r="G118" s="22"/>
      <c r="I118" s="22"/>
      <c r="J118" s="22"/>
      <c r="K118" s="22"/>
    </row>
    <row r="119" spans="1:11" x14ac:dyDescent="0.3">
      <c r="A119" s="35" t="s">
        <v>1</v>
      </c>
      <c r="C119" s="35" t="s">
        <v>101</v>
      </c>
      <c r="D119" s="35">
        <f>IF(Gesamtüberblick!G17="","ND",Gesamtüberblick!G17)</f>
        <v>0.16200000000000001</v>
      </c>
      <c r="E119" s="35" t="s">
        <v>9</v>
      </c>
    </row>
    <row r="120" spans="1:11" x14ac:dyDescent="0.3">
      <c r="A120" s="35" t="s">
        <v>1</v>
      </c>
      <c r="C120" s="35" t="s">
        <v>102</v>
      </c>
      <c r="D120" s="35">
        <f>IF(Gesamtüberblick!G18="","ND",Gesamtüberblick!G18)</f>
        <v>0</v>
      </c>
      <c r="E120" s="35" t="s">
        <v>9</v>
      </c>
    </row>
    <row r="121" spans="1:11" x14ac:dyDescent="0.3">
      <c r="A121" s="35" t="s">
        <v>1</v>
      </c>
      <c r="C121" s="35" t="s">
        <v>103</v>
      </c>
      <c r="D121" s="35">
        <f>IF(Gesamtüberblick!G19="","ND",Gesamtüberblick!G19)</f>
        <v>0.16200000000000001</v>
      </c>
      <c r="E121" s="35" t="s">
        <v>9</v>
      </c>
    </row>
    <row r="122" spans="1:11" x14ac:dyDescent="0.3">
      <c r="A122" s="35" t="s">
        <v>1</v>
      </c>
      <c r="C122" s="35" t="s">
        <v>104</v>
      </c>
      <c r="D122" s="35">
        <f>IF(Gesamtüberblick!G20="","ND",Gesamtüberblick!G20)</f>
        <v>15.036</v>
      </c>
      <c r="E122" s="35" t="s">
        <v>9</v>
      </c>
    </row>
    <row r="123" spans="1:11" x14ac:dyDescent="0.3">
      <c r="A123" s="35" t="s">
        <v>1</v>
      </c>
      <c r="C123" s="35" t="s">
        <v>105</v>
      </c>
      <c r="D123" s="35">
        <f>IF(Gesamtüberblick!G21="","ND",Gesamtüberblick!G21)</f>
        <v>0</v>
      </c>
      <c r="E123" s="35" t="s">
        <v>9</v>
      </c>
    </row>
    <row r="124" spans="1:11" x14ac:dyDescent="0.3">
      <c r="A124" s="35" t="s">
        <v>1</v>
      </c>
      <c r="C124" s="35" t="s">
        <v>106</v>
      </c>
      <c r="D124" s="35">
        <f>IF(Gesamtüberblick!G22="","ND",Gesamtüberblick!G22)</f>
        <v>15.036</v>
      </c>
      <c r="E124" s="35" t="s">
        <v>9</v>
      </c>
    </row>
    <row r="125" spans="1:11" x14ac:dyDescent="0.3">
      <c r="A125" s="35" t="s">
        <v>1</v>
      </c>
      <c r="C125" s="35" t="s">
        <v>107</v>
      </c>
      <c r="D125" s="35">
        <f>IF(Gesamtüberblick!G23="","ND",Gesamtüberblick!G23)</f>
        <v>0</v>
      </c>
      <c r="E125" s="35" t="s">
        <v>8</v>
      </c>
    </row>
    <row r="126" spans="1:11" x14ac:dyDescent="0.3">
      <c r="A126" s="35" t="s">
        <v>1</v>
      </c>
      <c r="C126" s="35" t="s">
        <v>108</v>
      </c>
      <c r="D126" s="35">
        <f>IF(Gesamtüberblick!G24="","ND",Gesamtüberblick!G24)</f>
        <v>0</v>
      </c>
      <c r="E126" s="35" t="s">
        <v>9</v>
      </c>
    </row>
    <row r="127" spans="1:11" x14ac:dyDescent="0.3">
      <c r="A127" s="35" t="s">
        <v>1</v>
      </c>
      <c r="C127" s="35" t="s">
        <v>109</v>
      </c>
      <c r="D127" s="35">
        <f>IF(Gesamtüberblick!G25="","ND",Gesamtüberblick!G25)</f>
        <v>0</v>
      </c>
      <c r="E127" s="35" t="s">
        <v>9</v>
      </c>
    </row>
    <row r="128" spans="1:11" x14ac:dyDescent="0.3">
      <c r="A128" s="35" t="s">
        <v>1</v>
      </c>
      <c r="C128" s="35" t="s">
        <v>110</v>
      </c>
      <c r="D128" s="35" t="str">
        <f>IF(Gesamtüberblick!G26="","ND",Gesamtüberblick!G26)</f>
        <v>ND</v>
      </c>
      <c r="E128" s="35" t="s">
        <v>39</v>
      </c>
    </row>
    <row r="129" spans="1:9" x14ac:dyDescent="0.3">
      <c r="A129" s="35" t="s">
        <v>1</v>
      </c>
      <c r="C129" s="35" t="s">
        <v>111</v>
      </c>
      <c r="D129" s="35">
        <f>IF(Gesamtüberblick!G27="","ND",Gesamtüberblick!G27)</f>
        <v>9.4700000000000008E-6</v>
      </c>
      <c r="E129" s="35" t="s">
        <v>8</v>
      </c>
    </row>
    <row r="130" spans="1:9" x14ac:dyDescent="0.3">
      <c r="A130" s="35" t="s">
        <v>1</v>
      </c>
      <c r="C130" s="35" t="s">
        <v>112</v>
      </c>
      <c r="D130" s="35">
        <f>IF(Gesamtüberblick!G28="","ND",Gesamtüberblick!G28)</f>
        <v>0.69299999999999995</v>
      </c>
      <c r="E130" s="35" t="s">
        <v>8</v>
      </c>
    </row>
    <row r="131" spans="1:9" x14ac:dyDescent="0.3">
      <c r="A131" s="35" t="s">
        <v>1</v>
      </c>
      <c r="C131" s="35" t="s">
        <v>113</v>
      </c>
      <c r="D131" s="35">
        <f>IF(Gesamtüberblick!G29="","ND",Gesamtüberblick!G29)</f>
        <v>2.02E-4</v>
      </c>
      <c r="E131" s="35" t="s">
        <v>8</v>
      </c>
    </row>
    <row r="132" spans="1:9" x14ac:dyDescent="0.3">
      <c r="A132" s="35" t="s">
        <v>1</v>
      </c>
      <c r="C132" s="35" t="s">
        <v>114</v>
      </c>
      <c r="D132" s="35">
        <f>IF(Gesamtüberblick!G30="","ND",Gesamtüberblick!G30)</f>
        <v>0</v>
      </c>
      <c r="E132" s="35" t="s">
        <v>8</v>
      </c>
    </row>
    <row r="133" spans="1:9" x14ac:dyDescent="0.3">
      <c r="A133" s="35" t="s">
        <v>1</v>
      </c>
      <c r="C133" s="35" t="s">
        <v>115</v>
      </c>
      <c r="D133" s="35">
        <f>IF(Gesamtüberblick!G31="","ND",Gesamtüberblick!G31)</f>
        <v>0</v>
      </c>
      <c r="E133" s="35" t="s">
        <v>8</v>
      </c>
    </row>
    <row r="134" spans="1:9" x14ac:dyDescent="0.3">
      <c r="A134" s="35" t="s">
        <v>1</v>
      </c>
      <c r="C134" s="35" t="s">
        <v>116</v>
      </c>
      <c r="D134" s="35">
        <f>IF(Gesamtüberblick!G32="","ND",Gesamtüberblick!G32)</f>
        <v>0</v>
      </c>
      <c r="E134" s="35" t="s">
        <v>8</v>
      </c>
      <c r="G134" s="22"/>
      <c r="I134" s="22"/>
    </row>
    <row r="135" spans="1:9" x14ac:dyDescent="0.3">
      <c r="A135" s="35" t="s">
        <v>1</v>
      </c>
      <c r="C135" s="35" t="s">
        <v>117</v>
      </c>
      <c r="D135" s="35">
        <f>IF(Gesamtüberblick!G33="","ND",Gesamtüberblick!G33)</f>
        <v>0</v>
      </c>
      <c r="E135" s="35" t="s">
        <v>9</v>
      </c>
    </row>
    <row r="136" spans="1:9" x14ac:dyDescent="0.3">
      <c r="A136" s="35" t="s">
        <v>1</v>
      </c>
      <c r="C136" s="35" t="s">
        <v>118</v>
      </c>
      <c r="D136" s="35">
        <f>IF(Gesamtüberblick!G34="","ND",Gesamtüberblick!G34)</f>
        <v>0</v>
      </c>
      <c r="E136" s="35" t="s">
        <v>9</v>
      </c>
    </row>
    <row r="137" spans="1:9" x14ac:dyDescent="0.3">
      <c r="A137" s="38" t="s">
        <v>2</v>
      </c>
      <c r="B137" s="38"/>
      <c r="C137" s="38" t="s">
        <v>125</v>
      </c>
      <c r="D137" s="35" t="str">
        <f>IF(Gesamtüberblick!H8="","ND",Gesamtüberblick!H8)</f>
        <v>ND</v>
      </c>
      <c r="E137" s="38" t="s">
        <v>82</v>
      </c>
    </row>
    <row r="138" spans="1:9" x14ac:dyDescent="0.3">
      <c r="A138" s="38" t="s">
        <v>2</v>
      </c>
      <c r="B138" s="38"/>
      <c r="C138" s="38" t="s">
        <v>124</v>
      </c>
      <c r="D138" s="35" t="str">
        <f>IF(Gesamtüberblick!H9="","ND",Gesamtüberblick!H9)</f>
        <v>ND</v>
      </c>
      <c r="E138" s="38" t="s">
        <v>82</v>
      </c>
    </row>
    <row r="139" spans="1:9" x14ac:dyDescent="0.3">
      <c r="A139" s="35" t="s">
        <v>2</v>
      </c>
      <c r="C139" s="35" t="s">
        <v>88</v>
      </c>
      <c r="D139" s="35">
        <f>IF(Gesamtüberblick!H10="","ND",Gesamtüberblick!H10)</f>
        <v>3.3239999999999998</v>
      </c>
      <c r="E139" s="35" t="s">
        <v>82</v>
      </c>
    </row>
    <row r="140" spans="1:9" x14ac:dyDescent="0.3">
      <c r="A140" s="35" t="s">
        <v>2</v>
      </c>
      <c r="C140" s="35" t="s">
        <v>91</v>
      </c>
      <c r="D140" s="35">
        <f>IF(Gesamtüberblick!H11="","ND",Gesamtüberblick!H11)</f>
        <v>5.6400000000000002E-7</v>
      </c>
      <c r="E140" s="35" t="s">
        <v>92</v>
      </c>
    </row>
    <row r="141" spans="1:9" x14ac:dyDescent="0.3">
      <c r="A141" s="35" t="s">
        <v>2</v>
      </c>
      <c r="C141" s="35" t="s">
        <v>93</v>
      </c>
      <c r="D141" s="35">
        <f>IF(Gesamtüberblick!H12="","ND",Gesamtüberblick!H12)</f>
        <v>2.2599999999999999E-2</v>
      </c>
      <c r="E141" s="35" t="s">
        <v>83</v>
      </c>
    </row>
    <row r="142" spans="1:9" x14ac:dyDescent="0.3">
      <c r="A142" s="35" t="s">
        <v>2</v>
      </c>
      <c r="C142" s="35" t="s">
        <v>94</v>
      </c>
      <c r="D142" s="35">
        <f>IF(Gesamtüberblick!H13="","ND",Gesamtüberblick!H13)</f>
        <v>5.4799999999999996E-3</v>
      </c>
      <c r="E142" s="35" t="s">
        <v>95</v>
      </c>
    </row>
    <row r="143" spans="1:9" x14ac:dyDescent="0.3">
      <c r="A143" s="35" t="s">
        <v>2</v>
      </c>
      <c r="C143" s="35" t="s">
        <v>96</v>
      </c>
      <c r="D143" s="35">
        <f>IF(Gesamtüberblick!H14="","ND",Gesamtüberblick!H14)</f>
        <v>8.6300000000000005E-4</v>
      </c>
      <c r="E143" s="35" t="s">
        <v>97</v>
      </c>
    </row>
    <row r="144" spans="1:9" x14ac:dyDescent="0.3">
      <c r="A144" s="35" t="s">
        <v>2</v>
      </c>
      <c r="C144" s="35" t="s">
        <v>98</v>
      </c>
      <c r="D144" s="35">
        <f>IF(Gesamtüberblick!H15="","ND",Gesamtüberblick!H15)</f>
        <v>1.3499999999999999E-5</v>
      </c>
      <c r="E144" s="35" t="s">
        <v>99</v>
      </c>
    </row>
    <row r="145" spans="1:11" x14ac:dyDescent="0.3">
      <c r="A145" s="35" t="s">
        <v>2</v>
      </c>
      <c r="C145" s="35" t="s">
        <v>100</v>
      </c>
      <c r="D145" s="35">
        <f>IF(Gesamtüberblick!H16="","ND",Gesamtüberblick!H16)</f>
        <v>56.698999999999998</v>
      </c>
      <c r="E145" s="35" t="s">
        <v>9</v>
      </c>
    </row>
    <row r="146" spans="1:11" x14ac:dyDescent="0.3">
      <c r="A146" s="35" t="s">
        <v>2</v>
      </c>
      <c r="C146" s="35" t="s">
        <v>101</v>
      </c>
      <c r="D146" s="35">
        <f>IF(Gesamtüberblick!H17="","ND",Gesamtüberblick!H17)</f>
        <v>1.5369999999999999</v>
      </c>
      <c r="E146" s="35" t="s">
        <v>9</v>
      </c>
    </row>
    <row r="147" spans="1:11" x14ac:dyDescent="0.3">
      <c r="A147" s="35" t="s">
        <v>2</v>
      </c>
      <c r="C147" s="35" t="s">
        <v>102</v>
      </c>
      <c r="D147" s="35">
        <f>IF(Gesamtüberblick!H18="","ND",Gesamtüberblick!H18)</f>
        <v>0</v>
      </c>
      <c r="E147" s="35" t="s">
        <v>9</v>
      </c>
    </row>
    <row r="148" spans="1:11" x14ac:dyDescent="0.3">
      <c r="A148" s="35" t="s">
        <v>2</v>
      </c>
      <c r="C148" s="35" t="s">
        <v>103</v>
      </c>
      <c r="D148" s="35">
        <f>IF(Gesamtüberblick!H19="","ND",Gesamtüberblick!H19)</f>
        <v>1.5369999999999999</v>
      </c>
      <c r="E148" s="35" t="s">
        <v>9</v>
      </c>
    </row>
    <row r="149" spans="1:11" x14ac:dyDescent="0.3">
      <c r="A149" s="35" t="s">
        <v>2</v>
      </c>
      <c r="C149" s="35" t="s">
        <v>104</v>
      </c>
      <c r="D149" s="35">
        <f>IF(Gesamtüberblick!H20="","ND",Gesamtüberblick!H20)</f>
        <v>55.585999999999999</v>
      </c>
      <c r="E149" s="35" t="s">
        <v>9</v>
      </c>
    </row>
    <row r="150" spans="1:11" x14ac:dyDescent="0.3">
      <c r="A150" s="35" t="s">
        <v>2</v>
      </c>
      <c r="C150" s="35" t="s">
        <v>105</v>
      </c>
      <c r="D150" s="35">
        <f>IF(Gesamtüberblick!H21="","ND",Gesamtüberblick!H21)</f>
        <v>0</v>
      </c>
      <c r="E150" s="35" t="s">
        <v>9</v>
      </c>
    </row>
    <row r="151" spans="1:11" x14ac:dyDescent="0.3">
      <c r="A151" s="35" t="s">
        <v>2</v>
      </c>
      <c r="C151" s="35" t="s">
        <v>106</v>
      </c>
      <c r="D151" s="35">
        <f>IF(Gesamtüberblick!H22="","ND",Gesamtüberblick!H22)</f>
        <v>55.585999999999999</v>
      </c>
      <c r="E151" s="35" t="s">
        <v>9</v>
      </c>
      <c r="H151" s="22"/>
      <c r="J151" s="22"/>
      <c r="K151" s="22"/>
    </row>
    <row r="152" spans="1:11" x14ac:dyDescent="0.3">
      <c r="A152" s="35" t="s">
        <v>2</v>
      </c>
      <c r="C152" s="35" t="s">
        <v>107</v>
      </c>
      <c r="D152" s="35">
        <f>IF(Gesamtüberblick!H23="","ND",Gesamtüberblick!H23)</f>
        <v>0</v>
      </c>
      <c r="E152" s="35" t="s">
        <v>8</v>
      </c>
    </row>
    <row r="153" spans="1:11" x14ac:dyDescent="0.3">
      <c r="A153" s="35" t="s">
        <v>2</v>
      </c>
      <c r="C153" s="35" t="s">
        <v>108</v>
      </c>
      <c r="D153" s="35">
        <f>IF(Gesamtüberblick!H24="","ND",Gesamtüberblick!H24)</f>
        <v>0</v>
      </c>
      <c r="E153" s="35" t="s">
        <v>9</v>
      </c>
    </row>
    <row r="154" spans="1:11" x14ac:dyDescent="0.3">
      <c r="A154" s="35" t="s">
        <v>2</v>
      </c>
      <c r="C154" s="35" t="s">
        <v>109</v>
      </c>
      <c r="D154" s="35">
        <f>IF(Gesamtüberblick!H25="","ND",Gesamtüberblick!H25)</f>
        <v>0</v>
      </c>
      <c r="E154" s="35" t="s">
        <v>9</v>
      </c>
    </row>
    <row r="155" spans="1:11" x14ac:dyDescent="0.3">
      <c r="A155" s="35" t="s">
        <v>2</v>
      </c>
      <c r="C155" s="35" t="s">
        <v>110</v>
      </c>
      <c r="D155" s="35" t="str">
        <f>IF(Gesamtüberblick!H26="","ND",Gesamtüberblick!H26)</f>
        <v>ND</v>
      </c>
      <c r="E155" s="35" t="s">
        <v>39</v>
      </c>
    </row>
    <row r="156" spans="1:11" x14ac:dyDescent="0.3">
      <c r="A156" s="35" t="s">
        <v>2</v>
      </c>
      <c r="C156" s="35" t="s">
        <v>111</v>
      </c>
      <c r="D156" s="35">
        <f>IF(Gesamtüberblick!H27="","ND",Gesamtüberblick!H27)</f>
        <v>5.2800000000000003E-5</v>
      </c>
      <c r="E156" s="35" t="s">
        <v>8</v>
      </c>
    </row>
    <row r="157" spans="1:11" x14ac:dyDescent="0.3">
      <c r="A157" s="35" t="s">
        <v>2</v>
      </c>
      <c r="C157" s="35" t="s">
        <v>112</v>
      </c>
      <c r="D157" s="35">
        <f>IF(Gesamtüberblick!H28="","ND",Gesamtüberblick!H28)</f>
        <v>113.752</v>
      </c>
      <c r="E157" s="35" t="s">
        <v>8</v>
      </c>
    </row>
    <row r="158" spans="1:11" x14ac:dyDescent="0.3">
      <c r="A158" s="35" t="s">
        <v>2</v>
      </c>
      <c r="C158" s="35" t="s">
        <v>113</v>
      </c>
      <c r="D158" s="35">
        <f>IF(Gesamtüberblick!H29="","ND",Gesamtüberblick!H29)</f>
        <v>6.5300000000000004E-4</v>
      </c>
      <c r="E158" s="35" t="s">
        <v>8</v>
      </c>
    </row>
    <row r="159" spans="1:11" x14ac:dyDescent="0.3">
      <c r="A159" s="35" t="s">
        <v>2</v>
      </c>
      <c r="C159" s="35" t="s">
        <v>114</v>
      </c>
      <c r="D159" s="35">
        <f>IF(Gesamtüberblick!H30="","ND",Gesamtüberblick!H30)</f>
        <v>0</v>
      </c>
      <c r="E159" s="35" t="s">
        <v>8</v>
      </c>
      <c r="G159" s="22"/>
      <c r="I159" s="22"/>
    </row>
    <row r="160" spans="1:11" x14ac:dyDescent="0.3">
      <c r="A160" s="35" t="s">
        <v>2</v>
      </c>
      <c r="C160" s="35" t="s">
        <v>115</v>
      </c>
      <c r="D160" s="35">
        <f>IF(Gesamtüberblick!H31="","ND",Gesamtüberblick!H31)</f>
        <v>0</v>
      </c>
      <c r="E160" s="35" t="s">
        <v>8</v>
      </c>
    </row>
    <row r="161" spans="1:13" x14ac:dyDescent="0.3">
      <c r="A161" s="35" t="s">
        <v>2</v>
      </c>
      <c r="C161" s="35" t="s">
        <v>116</v>
      </c>
      <c r="D161" s="35">
        <f>IF(Gesamtüberblick!H32="","ND",Gesamtüberblick!H32)</f>
        <v>0</v>
      </c>
      <c r="E161" s="35" t="s">
        <v>8</v>
      </c>
    </row>
    <row r="162" spans="1:13" x14ac:dyDescent="0.3">
      <c r="A162" s="35" t="s">
        <v>2</v>
      </c>
      <c r="C162" s="35" t="s">
        <v>117</v>
      </c>
      <c r="D162" s="35">
        <f>IF(Gesamtüberblick!H33="","ND",Gesamtüberblick!H33)</f>
        <v>0.115</v>
      </c>
      <c r="E162" s="35" t="s">
        <v>9</v>
      </c>
    </row>
    <row r="163" spans="1:13" x14ac:dyDescent="0.3">
      <c r="A163" s="35" t="s">
        <v>2</v>
      </c>
      <c r="C163" s="35" t="s">
        <v>118</v>
      </c>
      <c r="D163" s="35">
        <f>IF(Gesamtüberblick!H34="","ND",Gesamtüberblick!H34)</f>
        <v>1.016</v>
      </c>
      <c r="E163" s="35" t="s">
        <v>9</v>
      </c>
    </row>
    <row r="164" spans="1:13" x14ac:dyDescent="0.3">
      <c r="A164" s="38" t="s">
        <v>10</v>
      </c>
      <c r="B164" s="38"/>
      <c r="C164" s="38" t="s">
        <v>125</v>
      </c>
      <c r="D164" s="35" t="str">
        <f>IF(Gesamtüberblick!I8="","ND",Gesamtüberblick!I8)</f>
        <v>ND</v>
      </c>
      <c r="E164" s="38" t="s">
        <v>82</v>
      </c>
      <c r="H164" s="22"/>
      <c r="J164" s="22"/>
      <c r="K164" s="22"/>
      <c r="L164" s="22"/>
      <c r="M164" s="22"/>
    </row>
    <row r="165" spans="1:13" x14ac:dyDescent="0.3">
      <c r="A165" s="38" t="s">
        <v>10</v>
      </c>
      <c r="B165" s="38"/>
      <c r="C165" s="38" t="s">
        <v>124</v>
      </c>
      <c r="D165" s="35" t="str">
        <f>IF(Gesamtüberblick!I9="","ND",Gesamtüberblick!I9)</f>
        <v>ND</v>
      </c>
      <c r="E165" s="38" t="s">
        <v>82</v>
      </c>
    </row>
    <row r="166" spans="1:13" x14ac:dyDescent="0.3">
      <c r="A166" s="35" t="s">
        <v>10</v>
      </c>
      <c r="C166" s="35" t="s">
        <v>88</v>
      </c>
      <c r="D166" s="35">
        <f>IF(Gesamtüberblick!I10="","ND",Gesamtüberblick!I10)</f>
        <v>0</v>
      </c>
      <c r="E166" s="35" t="s">
        <v>82</v>
      </c>
    </row>
    <row r="167" spans="1:13" x14ac:dyDescent="0.3">
      <c r="A167" s="35" t="s">
        <v>10</v>
      </c>
      <c r="C167" s="35" t="s">
        <v>91</v>
      </c>
      <c r="D167" s="35">
        <f>IF(Gesamtüberblick!I11="","ND",Gesamtüberblick!I11)</f>
        <v>0</v>
      </c>
      <c r="E167" s="35" t="s">
        <v>92</v>
      </c>
    </row>
    <row r="168" spans="1:13" x14ac:dyDescent="0.3">
      <c r="A168" s="35" t="s">
        <v>10</v>
      </c>
      <c r="C168" s="35" t="s">
        <v>93</v>
      </c>
      <c r="D168" s="35">
        <f>IF(Gesamtüberblick!I12="","ND",Gesamtüberblick!I12)</f>
        <v>0</v>
      </c>
      <c r="E168" s="35" t="s">
        <v>83</v>
      </c>
    </row>
    <row r="169" spans="1:13" x14ac:dyDescent="0.3">
      <c r="A169" s="35" t="s">
        <v>10</v>
      </c>
      <c r="C169" s="35" t="s">
        <v>94</v>
      </c>
      <c r="D169" s="35">
        <f>IF(Gesamtüberblick!I13="","ND",Gesamtüberblick!I13)</f>
        <v>0</v>
      </c>
      <c r="E169" s="35" t="s">
        <v>95</v>
      </c>
    </row>
    <row r="170" spans="1:13" x14ac:dyDescent="0.3">
      <c r="A170" s="35" t="s">
        <v>10</v>
      </c>
      <c r="C170" s="35" t="s">
        <v>96</v>
      </c>
      <c r="D170" s="35">
        <f>IF(Gesamtüberblick!I14="","ND",Gesamtüberblick!I14)</f>
        <v>0</v>
      </c>
      <c r="E170" s="35" t="s">
        <v>97</v>
      </c>
    </row>
    <row r="171" spans="1:13" x14ac:dyDescent="0.3">
      <c r="A171" s="35" t="s">
        <v>10</v>
      </c>
      <c r="C171" s="35" t="s">
        <v>98</v>
      </c>
      <c r="D171" s="35">
        <f>IF(Gesamtüberblick!I15="","ND",Gesamtüberblick!I15)</f>
        <v>0</v>
      </c>
      <c r="E171" s="35" t="s">
        <v>99</v>
      </c>
    </row>
    <row r="172" spans="1:13" x14ac:dyDescent="0.3">
      <c r="A172" s="35" t="s">
        <v>10</v>
      </c>
      <c r="C172" s="35" t="s">
        <v>100</v>
      </c>
      <c r="D172" s="35">
        <f>IF(Gesamtüberblick!I16="","ND",Gesamtüberblick!I16)</f>
        <v>0</v>
      </c>
      <c r="E172" s="35" t="s">
        <v>9</v>
      </c>
    </row>
    <row r="173" spans="1:13" x14ac:dyDescent="0.3">
      <c r="A173" s="35" t="s">
        <v>10</v>
      </c>
      <c r="C173" s="35" t="s">
        <v>101</v>
      </c>
      <c r="D173" s="35">
        <f>IF(Gesamtüberblick!I17="","ND",Gesamtüberblick!I17)</f>
        <v>0</v>
      </c>
      <c r="E173" s="35" t="s">
        <v>9</v>
      </c>
    </row>
    <row r="174" spans="1:13" x14ac:dyDescent="0.3">
      <c r="A174" s="35" t="s">
        <v>10</v>
      </c>
      <c r="C174" s="35" t="s">
        <v>102</v>
      </c>
      <c r="D174" s="35">
        <f>IF(Gesamtüberblick!I18="","ND",Gesamtüberblick!I18)</f>
        <v>0</v>
      </c>
      <c r="E174" s="35" t="s">
        <v>9</v>
      </c>
    </row>
    <row r="175" spans="1:13" x14ac:dyDescent="0.3">
      <c r="A175" s="35" t="s">
        <v>10</v>
      </c>
      <c r="C175" s="35" t="s">
        <v>103</v>
      </c>
      <c r="D175" s="35">
        <f>IF(Gesamtüberblick!I19="","ND",Gesamtüberblick!I19)</f>
        <v>0</v>
      </c>
      <c r="E175" s="35" t="s">
        <v>9</v>
      </c>
    </row>
    <row r="176" spans="1:13" x14ac:dyDescent="0.3">
      <c r="A176" s="35" t="s">
        <v>10</v>
      </c>
      <c r="C176" s="35" t="s">
        <v>104</v>
      </c>
      <c r="D176" s="35">
        <f>IF(Gesamtüberblick!I20="","ND",Gesamtüberblick!I20)</f>
        <v>0</v>
      </c>
      <c r="E176" s="35" t="s">
        <v>9</v>
      </c>
      <c r="H176" s="22"/>
      <c r="J176" s="22"/>
      <c r="K176" s="22"/>
    </row>
    <row r="177" spans="1:5" x14ac:dyDescent="0.3">
      <c r="A177" s="35" t="s">
        <v>10</v>
      </c>
      <c r="C177" s="35" t="s">
        <v>105</v>
      </c>
      <c r="D177" s="35">
        <f>IF(Gesamtüberblick!I21="","ND",Gesamtüberblick!I21)</f>
        <v>0</v>
      </c>
      <c r="E177" s="35" t="s">
        <v>9</v>
      </c>
    </row>
    <row r="178" spans="1:5" x14ac:dyDescent="0.3">
      <c r="A178" s="35" t="s">
        <v>10</v>
      </c>
      <c r="C178" s="35" t="s">
        <v>106</v>
      </c>
      <c r="D178" s="35">
        <f>IF(Gesamtüberblick!I22="","ND",Gesamtüberblick!I22)</f>
        <v>0</v>
      </c>
      <c r="E178" s="35" t="s">
        <v>9</v>
      </c>
    </row>
    <row r="179" spans="1:5" x14ac:dyDescent="0.3">
      <c r="A179" s="35" t="s">
        <v>10</v>
      </c>
      <c r="C179" s="35" t="s">
        <v>107</v>
      </c>
      <c r="D179" s="35">
        <f>IF(Gesamtüberblick!I23="","ND",Gesamtüberblick!I23)</f>
        <v>0</v>
      </c>
      <c r="E179" s="35" t="s">
        <v>8</v>
      </c>
    </row>
    <row r="180" spans="1:5" x14ac:dyDescent="0.3">
      <c r="A180" s="35" t="s">
        <v>10</v>
      </c>
      <c r="C180" s="35" t="s">
        <v>108</v>
      </c>
      <c r="D180" s="35">
        <f>IF(Gesamtüberblick!I24="","ND",Gesamtüberblick!I24)</f>
        <v>0</v>
      </c>
      <c r="E180" s="35" t="s">
        <v>9</v>
      </c>
    </row>
    <row r="181" spans="1:5" x14ac:dyDescent="0.3">
      <c r="A181" s="35" t="s">
        <v>10</v>
      </c>
      <c r="C181" s="35" t="s">
        <v>109</v>
      </c>
      <c r="D181" s="35">
        <f>IF(Gesamtüberblick!I25="","ND",Gesamtüberblick!I25)</f>
        <v>0</v>
      </c>
      <c r="E181" s="35" t="s">
        <v>9</v>
      </c>
    </row>
    <row r="182" spans="1:5" x14ac:dyDescent="0.3">
      <c r="A182" s="35" t="s">
        <v>10</v>
      </c>
      <c r="C182" s="35" t="s">
        <v>110</v>
      </c>
      <c r="D182" s="35" t="str">
        <f>IF(Gesamtüberblick!I26="","ND",Gesamtüberblick!I26)</f>
        <v>ND</v>
      </c>
      <c r="E182" s="35" t="s">
        <v>39</v>
      </c>
    </row>
    <row r="183" spans="1:5" x14ac:dyDescent="0.3">
      <c r="A183" s="35" t="s">
        <v>10</v>
      </c>
      <c r="C183" s="35" t="s">
        <v>111</v>
      </c>
      <c r="D183" s="35">
        <f>IF(Gesamtüberblick!I27="","ND",Gesamtüberblick!I27)</f>
        <v>0</v>
      </c>
      <c r="E183" s="35" t="s">
        <v>8</v>
      </c>
    </row>
    <row r="184" spans="1:5" x14ac:dyDescent="0.3">
      <c r="A184" s="35" t="s">
        <v>10</v>
      </c>
      <c r="C184" s="35" t="s">
        <v>112</v>
      </c>
      <c r="D184" s="35">
        <f>IF(Gesamtüberblick!I28="","ND",Gesamtüberblick!I28)</f>
        <v>0</v>
      </c>
      <c r="E184" s="35" t="s">
        <v>8</v>
      </c>
    </row>
    <row r="185" spans="1:5" x14ac:dyDescent="0.3">
      <c r="A185" s="35" t="s">
        <v>10</v>
      </c>
      <c r="C185" s="35" t="s">
        <v>113</v>
      </c>
      <c r="D185" s="35">
        <f>IF(Gesamtüberblick!I29="","ND",Gesamtüberblick!I29)</f>
        <v>0</v>
      </c>
      <c r="E185" s="35" t="s">
        <v>8</v>
      </c>
    </row>
    <row r="186" spans="1:5" x14ac:dyDescent="0.3">
      <c r="A186" s="35" t="s">
        <v>10</v>
      </c>
      <c r="C186" s="35" t="s">
        <v>114</v>
      </c>
      <c r="D186" s="35">
        <f>IF(Gesamtüberblick!I30="","ND",Gesamtüberblick!I30)</f>
        <v>0</v>
      </c>
      <c r="E186" s="35" t="s">
        <v>8</v>
      </c>
    </row>
    <row r="187" spans="1:5" x14ac:dyDescent="0.3">
      <c r="A187" s="35" t="s">
        <v>10</v>
      </c>
      <c r="C187" s="35" t="s">
        <v>115</v>
      </c>
      <c r="D187" s="35">
        <f>IF(Gesamtüberblick!I31="","ND",Gesamtüberblick!I31)</f>
        <v>0</v>
      </c>
      <c r="E187" s="35" t="s">
        <v>8</v>
      </c>
    </row>
    <row r="188" spans="1:5" x14ac:dyDescent="0.3">
      <c r="A188" s="35" t="s">
        <v>10</v>
      </c>
      <c r="C188" s="35" t="s">
        <v>116</v>
      </c>
      <c r="D188" s="35">
        <f>IF(Gesamtüberblick!I32="","ND",Gesamtüberblick!I32)</f>
        <v>0</v>
      </c>
      <c r="E188" s="35" t="s">
        <v>8</v>
      </c>
    </row>
    <row r="189" spans="1:5" x14ac:dyDescent="0.3">
      <c r="A189" s="35" t="s">
        <v>10</v>
      </c>
      <c r="C189" s="35" t="s">
        <v>117</v>
      </c>
      <c r="D189" s="35">
        <f>IF(Gesamtüberblick!I33="","ND",Gesamtüberblick!I33)</f>
        <v>0</v>
      </c>
      <c r="E189" s="35" t="s">
        <v>9</v>
      </c>
    </row>
    <row r="190" spans="1:5" x14ac:dyDescent="0.3">
      <c r="A190" s="35" t="s">
        <v>10</v>
      </c>
      <c r="C190" s="35" t="s">
        <v>118</v>
      </c>
      <c r="D190" s="35">
        <f>IF(Gesamtüberblick!I34="","ND",Gesamtüberblick!I34)</f>
        <v>0</v>
      </c>
      <c r="E190" s="35" t="s">
        <v>9</v>
      </c>
    </row>
    <row r="191" spans="1:5" x14ac:dyDescent="0.3">
      <c r="A191" s="38" t="s">
        <v>11</v>
      </c>
      <c r="B191" s="38"/>
      <c r="C191" s="38" t="s">
        <v>125</v>
      </c>
      <c r="D191" s="35" t="str">
        <f>IF(Gesamtüberblick!J8="","ND",Gesamtüberblick!J8)</f>
        <v>ND</v>
      </c>
      <c r="E191" s="38" t="s">
        <v>82</v>
      </c>
    </row>
    <row r="192" spans="1:5" x14ac:dyDescent="0.3">
      <c r="A192" s="38" t="s">
        <v>11</v>
      </c>
      <c r="B192" s="38"/>
      <c r="C192" s="38" t="s">
        <v>124</v>
      </c>
      <c r="D192" s="35" t="str">
        <f>IF(Gesamtüberblick!J9="","ND",Gesamtüberblick!J9)</f>
        <v>ND</v>
      </c>
      <c r="E192" s="38" t="s">
        <v>82</v>
      </c>
    </row>
    <row r="193" spans="1:11" x14ac:dyDescent="0.3">
      <c r="A193" s="35" t="s">
        <v>11</v>
      </c>
      <c r="C193" s="35" t="s">
        <v>88</v>
      </c>
      <c r="D193" s="35">
        <f>IF(Gesamtüberblick!J10="","ND",Gesamtüberblick!J10)</f>
        <v>0</v>
      </c>
      <c r="E193" s="35" t="s">
        <v>82</v>
      </c>
    </row>
    <row r="194" spans="1:11" x14ac:dyDescent="0.3">
      <c r="A194" s="35" t="s">
        <v>11</v>
      </c>
      <c r="C194" s="35" t="s">
        <v>91</v>
      </c>
      <c r="D194" s="35">
        <f>IF(Gesamtüberblick!J11="","ND",Gesamtüberblick!J11)</f>
        <v>0</v>
      </c>
      <c r="E194" s="35" t="s">
        <v>92</v>
      </c>
    </row>
    <row r="195" spans="1:11" x14ac:dyDescent="0.3">
      <c r="A195" s="35" t="s">
        <v>11</v>
      </c>
      <c r="C195" s="35" t="s">
        <v>93</v>
      </c>
      <c r="D195" s="35">
        <f>IF(Gesamtüberblick!J12="","ND",Gesamtüberblick!J12)</f>
        <v>0</v>
      </c>
      <c r="E195" s="35" t="s">
        <v>83</v>
      </c>
    </row>
    <row r="196" spans="1:11" x14ac:dyDescent="0.3">
      <c r="A196" s="35" t="s">
        <v>11</v>
      </c>
      <c r="C196" s="35" t="s">
        <v>94</v>
      </c>
      <c r="D196" s="35">
        <f>IF(Gesamtüberblick!J13="","ND",Gesamtüberblick!J13)</f>
        <v>0</v>
      </c>
      <c r="E196" s="35" t="s">
        <v>95</v>
      </c>
    </row>
    <row r="197" spans="1:11" ht="14.25" customHeight="1" x14ac:dyDescent="0.3">
      <c r="A197" s="35" t="s">
        <v>11</v>
      </c>
      <c r="C197" s="35" t="s">
        <v>96</v>
      </c>
      <c r="D197" s="35">
        <f>IF(Gesamtüberblick!J14="","ND",Gesamtüberblick!J14)</f>
        <v>0</v>
      </c>
      <c r="E197" s="35" t="s">
        <v>97</v>
      </c>
    </row>
    <row r="198" spans="1:11" x14ac:dyDescent="0.3">
      <c r="A198" s="35" t="s">
        <v>11</v>
      </c>
      <c r="C198" s="35" t="s">
        <v>98</v>
      </c>
      <c r="D198" s="35">
        <f>IF(Gesamtüberblick!J15="","ND",Gesamtüberblick!J15)</f>
        <v>0</v>
      </c>
      <c r="E198" s="35" t="s">
        <v>99</v>
      </c>
    </row>
    <row r="199" spans="1:11" x14ac:dyDescent="0.3">
      <c r="A199" s="35" t="s">
        <v>11</v>
      </c>
      <c r="C199" s="35" t="s">
        <v>100</v>
      </c>
      <c r="D199" s="35">
        <f>IF(Gesamtüberblick!J16="","ND",Gesamtüberblick!J16)</f>
        <v>0</v>
      </c>
      <c r="E199" s="35" t="s">
        <v>9</v>
      </c>
    </row>
    <row r="200" spans="1:11" x14ac:dyDescent="0.3">
      <c r="A200" s="35" t="s">
        <v>11</v>
      </c>
      <c r="C200" s="35" t="s">
        <v>101</v>
      </c>
      <c r="D200" s="35">
        <f>IF(Gesamtüberblick!J17="","ND",Gesamtüberblick!J17)</f>
        <v>0</v>
      </c>
      <c r="E200" s="35" t="s">
        <v>9</v>
      </c>
    </row>
    <row r="201" spans="1:11" x14ac:dyDescent="0.3">
      <c r="A201" s="35" t="s">
        <v>11</v>
      </c>
      <c r="C201" s="35" t="s">
        <v>102</v>
      </c>
      <c r="D201" s="35">
        <f>IF(Gesamtüberblick!J18="","ND",Gesamtüberblick!J18)</f>
        <v>0</v>
      </c>
      <c r="E201" s="35" t="s">
        <v>9</v>
      </c>
    </row>
    <row r="202" spans="1:11" x14ac:dyDescent="0.3">
      <c r="A202" s="35" t="s">
        <v>11</v>
      </c>
      <c r="C202" s="35" t="s">
        <v>103</v>
      </c>
      <c r="D202" s="35">
        <f>IF(Gesamtüberblick!J19="","ND",Gesamtüberblick!J19)</f>
        <v>0</v>
      </c>
      <c r="E202" s="35" t="s">
        <v>9</v>
      </c>
    </row>
    <row r="203" spans="1:11" x14ac:dyDescent="0.3">
      <c r="A203" s="35" t="s">
        <v>11</v>
      </c>
      <c r="C203" s="35" t="s">
        <v>104</v>
      </c>
      <c r="D203" s="35">
        <f>IF(Gesamtüberblick!J20="","ND",Gesamtüberblick!J20)</f>
        <v>0</v>
      </c>
      <c r="E203" s="35" t="s">
        <v>9</v>
      </c>
    </row>
    <row r="204" spans="1:11" x14ac:dyDescent="0.3">
      <c r="A204" s="35" t="s">
        <v>11</v>
      </c>
      <c r="C204" s="35" t="s">
        <v>105</v>
      </c>
      <c r="D204" s="35">
        <f>IF(Gesamtüberblick!J21="","ND",Gesamtüberblick!J21)</f>
        <v>0</v>
      </c>
      <c r="E204" s="35" t="s">
        <v>9</v>
      </c>
    </row>
    <row r="205" spans="1:11" x14ac:dyDescent="0.3">
      <c r="A205" s="35" t="s">
        <v>11</v>
      </c>
      <c r="C205" s="35" t="s">
        <v>106</v>
      </c>
      <c r="D205" s="35">
        <f>IF(Gesamtüberblick!J22="","ND",Gesamtüberblick!J22)</f>
        <v>0</v>
      </c>
      <c r="E205" s="35" t="s">
        <v>9</v>
      </c>
    </row>
    <row r="206" spans="1:11" x14ac:dyDescent="0.3">
      <c r="A206" s="35" t="s">
        <v>11</v>
      </c>
      <c r="C206" s="35" t="s">
        <v>107</v>
      </c>
      <c r="D206" s="35">
        <f>IF(Gesamtüberblick!J23="","ND",Gesamtüberblick!J23)</f>
        <v>0</v>
      </c>
      <c r="E206" s="35" t="s">
        <v>8</v>
      </c>
    </row>
    <row r="207" spans="1:11" x14ac:dyDescent="0.3">
      <c r="A207" s="35" t="s">
        <v>11</v>
      </c>
      <c r="C207" s="35" t="s">
        <v>108</v>
      </c>
      <c r="D207" s="35">
        <f>IF(Gesamtüberblick!J24="","ND",Gesamtüberblick!J24)</f>
        <v>0</v>
      </c>
      <c r="E207" s="35" t="s">
        <v>9</v>
      </c>
    </row>
    <row r="208" spans="1:11" x14ac:dyDescent="0.3">
      <c r="A208" s="35" t="s">
        <v>11</v>
      </c>
      <c r="C208" s="35" t="s">
        <v>109</v>
      </c>
      <c r="D208" s="35">
        <f>IF(Gesamtüberblick!J25="","ND",Gesamtüberblick!J25)</f>
        <v>0</v>
      </c>
      <c r="E208" s="35" t="s">
        <v>9</v>
      </c>
      <c r="H208" s="22"/>
      <c r="J208" s="22"/>
      <c r="K208" s="22"/>
    </row>
    <row r="209" spans="1:5" x14ac:dyDescent="0.3">
      <c r="A209" s="35" t="s">
        <v>11</v>
      </c>
      <c r="C209" s="35" t="s">
        <v>110</v>
      </c>
      <c r="D209" s="35" t="str">
        <f>IF(Gesamtüberblick!J26="","ND",Gesamtüberblick!J26)</f>
        <v>ND</v>
      </c>
      <c r="E209" s="35" t="s">
        <v>39</v>
      </c>
    </row>
    <row r="210" spans="1:5" x14ac:dyDescent="0.3">
      <c r="A210" s="35" t="s">
        <v>11</v>
      </c>
      <c r="C210" s="35" t="s">
        <v>111</v>
      </c>
      <c r="D210" s="35">
        <f>IF(Gesamtüberblick!J27="","ND",Gesamtüberblick!J27)</f>
        <v>0</v>
      </c>
      <c r="E210" s="35" t="s">
        <v>8</v>
      </c>
    </row>
    <row r="211" spans="1:5" x14ac:dyDescent="0.3">
      <c r="A211" s="35" t="s">
        <v>11</v>
      </c>
      <c r="C211" s="35" t="s">
        <v>112</v>
      </c>
      <c r="D211" s="35">
        <f>IF(Gesamtüberblick!J28="","ND",Gesamtüberblick!J28)</f>
        <v>0</v>
      </c>
      <c r="E211" s="35" t="s">
        <v>8</v>
      </c>
    </row>
    <row r="212" spans="1:5" x14ac:dyDescent="0.3">
      <c r="A212" s="35" t="s">
        <v>11</v>
      </c>
      <c r="C212" s="35" t="s">
        <v>113</v>
      </c>
      <c r="D212" s="35">
        <f>IF(Gesamtüberblick!J29="","ND",Gesamtüberblick!J29)</f>
        <v>0</v>
      </c>
      <c r="E212" s="35" t="s">
        <v>8</v>
      </c>
    </row>
    <row r="213" spans="1:5" x14ac:dyDescent="0.3">
      <c r="A213" s="35" t="s">
        <v>11</v>
      </c>
      <c r="C213" s="35" t="s">
        <v>114</v>
      </c>
      <c r="D213" s="35">
        <f>IF(Gesamtüberblick!J30="","ND",Gesamtüberblick!J30)</f>
        <v>0</v>
      </c>
      <c r="E213" s="35" t="s">
        <v>8</v>
      </c>
    </row>
    <row r="214" spans="1:5" x14ac:dyDescent="0.3">
      <c r="A214" s="35" t="s">
        <v>11</v>
      </c>
      <c r="C214" s="35" t="s">
        <v>115</v>
      </c>
      <c r="D214" s="35">
        <f>IF(Gesamtüberblick!J31="","ND",Gesamtüberblick!J31)</f>
        <v>0</v>
      </c>
      <c r="E214" s="35" t="s">
        <v>8</v>
      </c>
    </row>
    <row r="215" spans="1:5" x14ac:dyDescent="0.3">
      <c r="A215" s="35" t="s">
        <v>11</v>
      </c>
      <c r="C215" s="35" t="s">
        <v>116</v>
      </c>
      <c r="D215" s="35">
        <f>IF(Gesamtüberblick!J32="","ND",Gesamtüberblick!J32)</f>
        <v>0</v>
      </c>
      <c r="E215" s="35" t="s">
        <v>8</v>
      </c>
    </row>
    <row r="216" spans="1:5" x14ac:dyDescent="0.3">
      <c r="A216" s="35" t="s">
        <v>11</v>
      </c>
      <c r="C216" s="35" t="s">
        <v>117</v>
      </c>
      <c r="D216" s="35">
        <f>IF(Gesamtüberblick!J33="","ND",Gesamtüberblick!J33)</f>
        <v>0</v>
      </c>
      <c r="E216" s="35" t="s">
        <v>9</v>
      </c>
    </row>
    <row r="217" spans="1:5" x14ac:dyDescent="0.3">
      <c r="A217" s="35" t="s">
        <v>11</v>
      </c>
      <c r="C217" s="35" t="s">
        <v>118</v>
      </c>
      <c r="D217" s="35">
        <f>IF(Gesamtüberblick!J34="","ND",Gesamtüberblick!J34)</f>
        <v>0</v>
      </c>
      <c r="E217" s="35" t="s">
        <v>9</v>
      </c>
    </row>
    <row r="218" spans="1:5" x14ac:dyDescent="0.3">
      <c r="A218" s="38" t="s">
        <v>12</v>
      </c>
      <c r="B218" s="38"/>
      <c r="C218" s="38" t="s">
        <v>125</v>
      </c>
      <c r="D218" s="35" t="str">
        <f>IF(Gesamtüberblick!K8="","ND",Gesamtüberblick!K8)</f>
        <v>ND</v>
      </c>
      <c r="E218" s="38" t="s">
        <v>82</v>
      </c>
    </row>
    <row r="219" spans="1:5" x14ac:dyDescent="0.3">
      <c r="A219" s="38" t="s">
        <v>12</v>
      </c>
      <c r="B219" s="38"/>
      <c r="C219" s="38" t="s">
        <v>124</v>
      </c>
      <c r="D219" s="35" t="str">
        <f>IF(Gesamtüberblick!K9="","ND",Gesamtüberblick!K9)</f>
        <v>ND</v>
      </c>
      <c r="E219" s="38" t="s">
        <v>82</v>
      </c>
    </row>
    <row r="220" spans="1:5" x14ac:dyDescent="0.3">
      <c r="A220" s="35" t="s">
        <v>12</v>
      </c>
      <c r="C220" s="35" t="s">
        <v>88</v>
      </c>
      <c r="D220" s="35">
        <f>IF(Gesamtüberblick!K10="","ND",Gesamtüberblick!K10)</f>
        <v>0</v>
      </c>
      <c r="E220" s="35" t="s">
        <v>82</v>
      </c>
    </row>
    <row r="221" spans="1:5" x14ac:dyDescent="0.3">
      <c r="A221" s="35" t="s">
        <v>12</v>
      </c>
      <c r="C221" s="35" t="s">
        <v>91</v>
      </c>
      <c r="D221" s="35">
        <f>IF(Gesamtüberblick!K11="","ND",Gesamtüberblick!K11)</f>
        <v>0</v>
      </c>
      <c r="E221" s="35" t="s">
        <v>92</v>
      </c>
    </row>
    <row r="222" spans="1:5" x14ac:dyDescent="0.3">
      <c r="A222" s="35" t="s">
        <v>12</v>
      </c>
      <c r="C222" s="35" t="s">
        <v>93</v>
      </c>
      <c r="D222" s="35">
        <f>IF(Gesamtüberblick!K12="","ND",Gesamtüberblick!K12)</f>
        <v>0</v>
      </c>
      <c r="E222" s="35" t="s">
        <v>83</v>
      </c>
    </row>
    <row r="223" spans="1:5" x14ac:dyDescent="0.3">
      <c r="A223" s="35" t="s">
        <v>12</v>
      </c>
      <c r="C223" s="35" t="s">
        <v>94</v>
      </c>
      <c r="D223" s="35">
        <f>IF(Gesamtüberblick!K13="","ND",Gesamtüberblick!K13)</f>
        <v>0</v>
      </c>
      <c r="E223" s="35" t="s">
        <v>95</v>
      </c>
    </row>
    <row r="224" spans="1:5" x14ac:dyDescent="0.3">
      <c r="A224" s="35" t="s">
        <v>12</v>
      </c>
      <c r="C224" s="35" t="s">
        <v>96</v>
      </c>
      <c r="D224" s="35">
        <f>IF(Gesamtüberblick!K14="","ND",Gesamtüberblick!K14)</f>
        <v>0</v>
      </c>
      <c r="E224" s="35" t="s">
        <v>97</v>
      </c>
    </row>
    <row r="225" spans="1:13" x14ac:dyDescent="0.3">
      <c r="A225" s="35" t="s">
        <v>12</v>
      </c>
      <c r="C225" s="35" t="s">
        <v>98</v>
      </c>
      <c r="D225" s="35">
        <f>IF(Gesamtüberblick!K15="","ND",Gesamtüberblick!K15)</f>
        <v>0</v>
      </c>
      <c r="E225" s="35" t="s">
        <v>99</v>
      </c>
    </row>
    <row r="226" spans="1:13" x14ac:dyDescent="0.3">
      <c r="A226" s="35" t="s">
        <v>12</v>
      </c>
      <c r="C226" s="35" t="s">
        <v>100</v>
      </c>
      <c r="D226" s="35">
        <f>IF(Gesamtüberblick!K16="","ND",Gesamtüberblick!K16)</f>
        <v>0</v>
      </c>
      <c r="E226" s="35" t="s">
        <v>9</v>
      </c>
      <c r="H226" s="22"/>
      <c r="J226" s="22"/>
      <c r="K226" s="22"/>
      <c r="L226" s="22"/>
      <c r="M226" s="22"/>
    </row>
    <row r="227" spans="1:13" x14ac:dyDescent="0.3">
      <c r="A227" s="35" t="s">
        <v>12</v>
      </c>
      <c r="C227" s="35" t="s">
        <v>101</v>
      </c>
      <c r="D227" s="35">
        <f>IF(Gesamtüberblick!K17="","ND",Gesamtüberblick!K17)</f>
        <v>0</v>
      </c>
      <c r="E227" s="35" t="s">
        <v>9</v>
      </c>
    </row>
    <row r="228" spans="1:13" x14ac:dyDescent="0.3">
      <c r="A228" s="35" t="s">
        <v>12</v>
      </c>
      <c r="C228" s="35" t="s">
        <v>102</v>
      </c>
      <c r="D228" s="35">
        <f>IF(Gesamtüberblick!K18="","ND",Gesamtüberblick!K18)</f>
        <v>0</v>
      </c>
      <c r="E228" s="35" t="s">
        <v>9</v>
      </c>
    </row>
    <row r="229" spans="1:13" x14ac:dyDescent="0.3">
      <c r="A229" s="35" t="s">
        <v>12</v>
      </c>
      <c r="C229" s="35" t="s">
        <v>103</v>
      </c>
      <c r="D229" s="35">
        <f>IF(Gesamtüberblick!K19="","ND",Gesamtüberblick!K19)</f>
        <v>0</v>
      </c>
      <c r="E229" s="35" t="s">
        <v>9</v>
      </c>
    </row>
    <row r="230" spans="1:13" x14ac:dyDescent="0.3">
      <c r="A230" s="35" t="s">
        <v>12</v>
      </c>
      <c r="C230" s="35" t="s">
        <v>104</v>
      </c>
      <c r="D230" s="35">
        <f>IF(Gesamtüberblick!K20="","ND",Gesamtüberblick!K20)</f>
        <v>0</v>
      </c>
      <c r="E230" s="35" t="s">
        <v>9</v>
      </c>
    </row>
    <row r="231" spans="1:13" x14ac:dyDescent="0.3">
      <c r="A231" s="35" t="s">
        <v>12</v>
      </c>
      <c r="C231" s="35" t="s">
        <v>105</v>
      </c>
      <c r="D231" s="35">
        <f>IF(Gesamtüberblick!K21="","ND",Gesamtüberblick!K21)</f>
        <v>0</v>
      </c>
      <c r="E231" s="35" t="s">
        <v>9</v>
      </c>
    </row>
    <row r="232" spans="1:13" x14ac:dyDescent="0.3">
      <c r="A232" s="35" t="s">
        <v>12</v>
      </c>
      <c r="C232" s="35" t="s">
        <v>106</v>
      </c>
      <c r="D232" s="35">
        <f>IF(Gesamtüberblick!K22="","ND",Gesamtüberblick!K22)</f>
        <v>0</v>
      </c>
      <c r="E232" s="35" t="s">
        <v>9</v>
      </c>
    </row>
    <row r="233" spans="1:13" x14ac:dyDescent="0.3">
      <c r="A233" s="35" t="s">
        <v>12</v>
      </c>
      <c r="C233" s="35" t="s">
        <v>107</v>
      </c>
      <c r="D233" s="35">
        <f>IF(Gesamtüberblick!K23="","ND",Gesamtüberblick!K23)</f>
        <v>0</v>
      </c>
      <c r="E233" s="35" t="s">
        <v>8</v>
      </c>
    </row>
    <row r="234" spans="1:13" x14ac:dyDescent="0.3">
      <c r="A234" s="35" t="s">
        <v>12</v>
      </c>
      <c r="C234" s="35" t="s">
        <v>108</v>
      </c>
      <c r="D234" s="35">
        <f>IF(Gesamtüberblick!K24="","ND",Gesamtüberblick!K24)</f>
        <v>0</v>
      </c>
      <c r="E234" s="35" t="s">
        <v>9</v>
      </c>
    </row>
    <row r="235" spans="1:13" x14ac:dyDescent="0.3">
      <c r="A235" s="35" t="s">
        <v>12</v>
      </c>
      <c r="C235" s="35" t="s">
        <v>109</v>
      </c>
      <c r="D235" s="35">
        <f>IF(Gesamtüberblick!K25="","ND",Gesamtüberblick!K25)</f>
        <v>0</v>
      </c>
      <c r="E235" s="35" t="s">
        <v>9</v>
      </c>
    </row>
    <row r="236" spans="1:13" x14ac:dyDescent="0.3">
      <c r="A236" s="35" t="s">
        <v>12</v>
      </c>
      <c r="C236" s="35" t="s">
        <v>110</v>
      </c>
      <c r="D236" s="35" t="str">
        <f>IF(Gesamtüberblick!K26="","ND",Gesamtüberblick!K26)</f>
        <v>ND</v>
      </c>
      <c r="E236" s="35" t="s">
        <v>39</v>
      </c>
    </row>
    <row r="237" spans="1:13" x14ac:dyDescent="0.3">
      <c r="A237" s="35" t="s">
        <v>12</v>
      </c>
      <c r="C237" s="35" t="s">
        <v>111</v>
      </c>
      <c r="D237" s="35">
        <f>IF(Gesamtüberblick!K27="","ND",Gesamtüberblick!K27)</f>
        <v>0</v>
      </c>
      <c r="E237" s="35" t="s">
        <v>8</v>
      </c>
    </row>
    <row r="238" spans="1:13" x14ac:dyDescent="0.3">
      <c r="A238" s="35" t="s">
        <v>12</v>
      </c>
      <c r="C238" s="35" t="s">
        <v>112</v>
      </c>
      <c r="D238" s="35">
        <f>IF(Gesamtüberblick!K28="","ND",Gesamtüberblick!K28)</f>
        <v>0</v>
      </c>
      <c r="E238" s="35" t="s">
        <v>8</v>
      </c>
    </row>
    <row r="239" spans="1:13" x14ac:dyDescent="0.3">
      <c r="A239" s="35" t="s">
        <v>12</v>
      </c>
      <c r="C239" s="35" t="s">
        <v>113</v>
      </c>
      <c r="D239" s="35">
        <f>IF(Gesamtüberblick!K29="","ND",Gesamtüberblick!K29)</f>
        <v>0</v>
      </c>
      <c r="E239" s="35" t="s">
        <v>8</v>
      </c>
    </row>
    <row r="240" spans="1:13" x14ac:dyDescent="0.3">
      <c r="A240" s="35" t="s">
        <v>12</v>
      </c>
      <c r="C240" s="35" t="s">
        <v>114</v>
      </c>
      <c r="D240" s="35">
        <f>IF(Gesamtüberblick!K30="","ND",Gesamtüberblick!K30)</f>
        <v>0</v>
      </c>
      <c r="E240" s="35" t="s">
        <v>8</v>
      </c>
      <c r="H240" s="22"/>
      <c r="J240" s="22"/>
    </row>
    <row r="241" spans="1:5" x14ac:dyDescent="0.3">
      <c r="A241" s="35" t="s">
        <v>12</v>
      </c>
      <c r="C241" s="35" t="s">
        <v>115</v>
      </c>
      <c r="D241" s="35">
        <f>IF(Gesamtüberblick!K31="","ND",Gesamtüberblick!K31)</f>
        <v>0</v>
      </c>
      <c r="E241" s="35" t="s">
        <v>8</v>
      </c>
    </row>
    <row r="242" spans="1:5" x14ac:dyDescent="0.3">
      <c r="A242" s="35" t="s">
        <v>12</v>
      </c>
      <c r="C242" s="35" t="s">
        <v>116</v>
      </c>
      <c r="D242" s="35">
        <f>IF(Gesamtüberblick!K32="","ND",Gesamtüberblick!K32)</f>
        <v>0</v>
      </c>
      <c r="E242" s="35" t="s">
        <v>8</v>
      </c>
    </row>
    <row r="243" spans="1:5" x14ac:dyDescent="0.3">
      <c r="A243" s="35" t="s">
        <v>12</v>
      </c>
      <c r="C243" s="35" t="s">
        <v>117</v>
      </c>
      <c r="D243" s="35">
        <f>IF(Gesamtüberblick!K33="","ND",Gesamtüberblick!K33)</f>
        <v>0</v>
      </c>
      <c r="E243" s="35" t="s">
        <v>9</v>
      </c>
    </row>
    <row r="244" spans="1:5" x14ac:dyDescent="0.3">
      <c r="A244" s="35" t="s">
        <v>12</v>
      </c>
      <c r="C244" s="35" t="s">
        <v>118</v>
      </c>
      <c r="D244" s="35">
        <f>IF(Gesamtüberblick!K34="","ND",Gesamtüberblick!K34)</f>
        <v>0</v>
      </c>
      <c r="E244" s="35" t="s">
        <v>9</v>
      </c>
    </row>
    <row r="245" spans="1:5" x14ac:dyDescent="0.3">
      <c r="A245" s="38" t="s">
        <v>13</v>
      </c>
      <c r="B245" s="38"/>
      <c r="C245" s="38" t="s">
        <v>125</v>
      </c>
      <c r="D245" s="35" t="str">
        <f>IF(Gesamtüberblick!L8="","ND",Gesamtüberblick!L8)</f>
        <v>ND</v>
      </c>
      <c r="E245" s="38" t="s">
        <v>82</v>
      </c>
    </row>
    <row r="246" spans="1:5" x14ac:dyDescent="0.3">
      <c r="A246" s="38" t="s">
        <v>13</v>
      </c>
      <c r="B246" s="38"/>
      <c r="C246" s="38" t="s">
        <v>124</v>
      </c>
      <c r="D246" s="35" t="str">
        <f>IF(Gesamtüberblick!L9="","ND",Gesamtüberblick!L9)</f>
        <v>ND</v>
      </c>
      <c r="E246" s="38" t="s">
        <v>82</v>
      </c>
    </row>
    <row r="247" spans="1:5" x14ac:dyDescent="0.3">
      <c r="A247" s="35" t="s">
        <v>13</v>
      </c>
      <c r="C247" s="35" t="s">
        <v>88</v>
      </c>
      <c r="D247" s="35">
        <f>IF(Gesamtüberblick!L10="","ND",Gesamtüberblick!L10)</f>
        <v>0</v>
      </c>
      <c r="E247" s="35" t="s">
        <v>82</v>
      </c>
    </row>
    <row r="248" spans="1:5" x14ac:dyDescent="0.3">
      <c r="A248" s="35" t="s">
        <v>13</v>
      </c>
      <c r="C248" s="35" t="s">
        <v>91</v>
      </c>
      <c r="D248" s="35">
        <f>IF(Gesamtüberblick!L11="","ND",Gesamtüberblick!L11)</f>
        <v>0</v>
      </c>
      <c r="E248" s="35" t="s">
        <v>92</v>
      </c>
    </row>
    <row r="249" spans="1:5" x14ac:dyDescent="0.3">
      <c r="A249" s="35" t="s">
        <v>13</v>
      </c>
      <c r="C249" s="35" t="s">
        <v>93</v>
      </c>
      <c r="D249" s="35">
        <f>IF(Gesamtüberblick!L12="","ND",Gesamtüberblick!L12)</f>
        <v>0</v>
      </c>
      <c r="E249" s="35" t="s">
        <v>83</v>
      </c>
    </row>
    <row r="250" spans="1:5" x14ac:dyDescent="0.3">
      <c r="A250" s="35" t="s">
        <v>13</v>
      </c>
      <c r="C250" s="35" t="s">
        <v>94</v>
      </c>
      <c r="D250" s="35">
        <f>IF(Gesamtüberblick!L13="","ND",Gesamtüberblick!L13)</f>
        <v>0</v>
      </c>
      <c r="E250" s="35" t="s">
        <v>95</v>
      </c>
    </row>
    <row r="251" spans="1:5" x14ac:dyDescent="0.3">
      <c r="A251" s="35" t="s">
        <v>13</v>
      </c>
      <c r="C251" s="35" t="s">
        <v>96</v>
      </c>
      <c r="D251" s="35">
        <f>IF(Gesamtüberblick!L14="","ND",Gesamtüberblick!L14)</f>
        <v>0</v>
      </c>
      <c r="E251" s="35" t="s">
        <v>97</v>
      </c>
    </row>
    <row r="252" spans="1:5" x14ac:dyDescent="0.3">
      <c r="A252" s="35" t="s">
        <v>13</v>
      </c>
      <c r="C252" s="35" t="s">
        <v>98</v>
      </c>
      <c r="D252" s="35">
        <f>IF(Gesamtüberblick!L15="","ND",Gesamtüberblick!L15)</f>
        <v>0</v>
      </c>
      <c r="E252" s="35" t="s">
        <v>99</v>
      </c>
    </row>
    <row r="253" spans="1:5" x14ac:dyDescent="0.3">
      <c r="A253" s="35" t="s">
        <v>13</v>
      </c>
      <c r="C253" s="35" t="s">
        <v>100</v>
      </c>
      <c r="D253" s="35">
        <f>IF(Gesamtüberblick!L16="","ND",Gesamtüberblick!L16)</f>
        <v>0</v>
      </c>
      <c r="E253" s="35" t="s">
        <v>9</v>
      </c>
    </row>
    <row r="254" spans="1:5" x14ac:dyDescent="0.3">
      <c r="A254" s="35" t="s">
        <v>13</v>
      </c>
      <c r="C254" s="35" t="s">
        <v>101</v>
      </c>
      <c r="D254" s="35">
        <f>IF(Gesamtüberblick!L17="","ND",Gesamtüberblick!L17)</f>
        <v>0</v>
      </c>
      <c r="E254" s="35" t="s">
        <v>9</v>
      </c>
    </row>
    <row r="255" spans="1:5" x14ac:dyDescent="0.3">
      <c r="A255" s="35" t="s">
        <v>13</v>
      </c>
      <c r="C255" s="35" t="s">
        <v>102</v>
      </c>
      <c r="D255" s="35">
        <f>IF(Gesamtüberblick!L18="","ND",Gesamtüberblick!L18)</f>
        <v>0</v>
      </c>
      <c r="E255" s="35" t="s">
        <v>9</v>
      </c>
    </row>
    <row r="256" spans="1:5" x14ac:dyDescent="0.3">
      <c r="A256" s="35" t="s">
        <v>13</v>
      </c>
      <c r="C256" s="35" t="s">
        <v>103</v>
      </c>
      <c r="D256" s="35">
        <f>IF(Gesamtüberblick!L19="","ND",Gesamtüberblick!L19)</f>
        <v>0</v>
      </c>
      <c r="E256" s="35" t="s">
        <v>9</v>
      </c>
    </row>
    <row r="257" spans="1:14" x14ac:dyDescent="0.3">
      <c r="A257" s="35" t="s">
        <v>13</v>
      </c>
      <c r="C257" s="35" t="s">
        <v>104</v>
      </c>
      <c r="D257" s="35">
        <f>IF(Gesamtüberblick!L20="","ND",Gesamtüberblick!L20)</f>
        <v>0</v>
      </c>
      <c r="E257" s="35" t="s">
        <v>9</v>
      </c>
    </row>
    <row r="258" spans="1:14" x14ac:dyDescent="0.3">
      <c r="A258" s="35" t="s">
        <v>13</v>
      </c>
      <c r="C258" s="35" t="s">
        <v>105</v>
      </c>
      <c r="D258" s="35">
        <f>IF(Gesamtüberblick!L21="","ND",Gesamtüberblick!L21)</f>
        <v>0</v>
      </c>
      <c r="E258" s="35" t="s">
        <v>9</v>
      </c>
      <c r="F258" s="22"/>
      <c r="J258" s="22"/>
      <c r="K258" s="22"/>
      <c r="L258" s="22"/>
      <c r="M258" s="22"/>
      <c r="N258" s="22"/>
    </row>
    <row r="259" spans="1:14" x14ac:dyDescent="0.3">
      <c r="A259" s="35" t="s">
        <v>13</v>
      </c>
      <c r="C259" s="35" t="s">
        <v>106</v>
      </c>
      <c r="D259" s="35">
        <f>IF(Gesamtüberblick!L22="","ND",Gesamtüberblick!L22)</f>
        <v>0</v>
      </c>
      <c r="E259" s="35" t="s">
        <v>9</v>
      </c>
    </row>
    <row r="260" spans="1:14" x14ac:dyDescent="0.3">
      <c r="A260" s="35" t="s">
        <v>13</v>
      </c>
      <c r="C260" s="35" t="s">
        <v>107</v>
      </c>
      <c r="D260" s="35">
        <f>IF(Gesamtüberblick!L23="","ND",Gesamtüberblick!L23)</f>
        <v>0</v>
      </c>
      <c r="E260" s="35" t="s">
        <v>8</v>
      </c>
    </row>
    <row r="261" spans="1:14" x14ac:dyDescent="0.3">
      <c r="A261" s="35" t="s">
        <v>13</v>
      </c>
      <c r="C261" s="35" t="s">
        <v>108</v>
      </c>
      <c r="D261" s="35">
        <f>IF(Gesamtüberblick!L24="","ND",Gesamtüberblick!L24)</f>
        <v>0</v>
      </c>
      <c r="E261" s="35" t="s">
        <v>9</v>
      </c>
    </row>
    <row r="262" spans="1:14" x14ac:dyDescent="0.3">
      <c r="A262" s="35" t="s">
        <v>13</v>
      </c>
      <c r="C262" s="35" t="s">
        <v>109</v>
      </c>
      <c r="D262" s="35">
        <f>IF(Gesamtüberblick!L25="","ND",Gesamtüberblick!L25)</f>
        <v>0</v>
      </c>
      <c r="E262" s="35" t="s">
        <v>9</v>
      </c>
    </row>
    <row r="263" spans="1:14" x14ac:dyDescent="0.3">
      <c r="A263" s="35" t="s">
        <v>13</v>
      </c>
      <c r="C263" s="35" t="s">
        <v>110</v>
      </c>
      <c r="D263" s="35" t="str">
        <f>IF(Gesamtüberblick!L26="","ND",Gesamtüberblick!L26)</f>
        <v>ND</v>
      </c>
      <c r="E263" s="35" t="s">
        <v>39</v>
      </c>
    </row>
    <row r="264" spans="1:14" x14ac:dyDescent="0.3">
      <c r="A264" s="35" t="s">
        <v>13</v>
      </c>
      <c r="C264" s="35" t="s">
        <v>111</v>
      </c>
      <c r="D264" s="35">
        <f>IF(Gesamtüberblick!L27="","ND",Gesamtüberblick!L27)</f>
        <v>0</v>
      </c>
      <c r="E264" s="35" t="s">
        <v>8</v>
      </c>
    </row>
    <row r="265" spans="1:14" x14ac:dyDescent="0.3">
      <c r="A265" s="35" t="s">
        <v>13</v>
      </c>
      <c r="C265" s="35" t="s">
        <v>112</v>
      </c>
      <c r="D265" s="35">
        <f>IF(Gesamtüberblick!L28="","ND",Gesamtüberblick!L28)</f>
        <v>0</v>
      </c>
      <c r="E265" s="35" t="s">
        <v>8</v>
      </c>
    </row>
    <row r="266" spans="1:14" x14ac:dyDescent="0.3">
      <c r="A266" s="35" t="s">
        <v>13</v>
      </c>
      <c r="C266" s="35" t="s">
        <v>113</v>
      </c>
      <c r="D266" s="35">
        <f>IF(Gesamtüberblick!L29="","ND",Gesamtüberblick!L29)</f>
        <v>0</v>
      </c>
      <c r="E266" s="35" t="s">
        <v>8</v>
      </c>
    </row>
    <row r="267" spans="1:14" x14ac:dyDescent="0.3">
      <c r="A267" s="35" t="s">
        <v>13</v>
      </c>
      <c r="C267" s="35" t="s">
        <v>114</v>
      </c>
      <c r="D267" s="35">
        <f>IF(Gesamtüberblick!L30="","ND",Gesamtüberblick!L30)</f>
        <v>0</v>
      </c>
      <c r="E267" s="35" t="s">
        <v>8</v>
      </c>
    </row>
    <row r="268" spans="1:14" x14ac:dyDescent="0.3">
      <c r="A268" s="35" t="s">
        <v>13</v>
      </c>
      <c r="C268" s="35" t="s">
        <v>115</v>
      </c>
      <c r="D268" s="35">
        <f>IF(Gesamtüberblick!L31="","ND",Gesamtüberblick!L31)</f>
        <v>0</v>
      </c>
      <c r="E268" s="35" t="s">
        <v>8</v>
      </c>
    </row>
    <row r="269" spans="1:14" x14ac:dyDescent="0.3">
      <c r="A269" s="35" t="s">
        <v>13</v>
      </c>
      <c r="C269" s="35" t="s">
        <v>116</v>
      </c>
      <c r="D269" s="35">
        <f>IF(Gesamtüberblick!L32="","ND",Gesamtüberblick!L32)</f>
        <v>0</v>
      </c>
      <c r="E269" s="35" t="s">
        <v>8</v>
      </c>
    </row>
    <row r="270" spans="1:14" x14ac:dyDescent="0.3">
      <c r="A270" s="35" t="s">
        <v>13</v>
      </c>
      <c r="C270" s="35" t="s">
        <v>117</v>
      </c>
      <c r="D270" s="35">
        <f>IF(Gesamtüberblick!L33="","ND",Gesamtüberblick!L33)</f>
        <v>0</v>
      </c>
      <c r="E270" s="35" t="s">
        <v>9</v>
      </c>
    </row>
    <row r="271" spans="1:14" x14ac:dyDescent="0.3">
      <c r="A271" s="35" t="s">
        <v>13</v>
      </c>
      <c r="C271" s="35" t="s">
        <v>118</v>
      </c>
      <c r="D271" s="35">
        <f>IF(Gesamtüberblick!L34="","ND",Gesamtüberblick!L34)</f>
        <v>0</v>
      </c>
      <c r="E271" s="35" t="s">
        <v>9</v>
      </c>
    </row>
    <row r="272" spans="1:14" x14ac:dyDescent="0.3">
      <c r="A272" s="38" t="s">
        <v>14</v>
      </c>
      <c r="B272" s="38"/>
      <c r="C272" s="38" t="s">
        <v>125</v>
      </c>
      <c r="D272" s="35" t="str">
        <f>IF(Gesamtüberblick!M8="","ND",Gesamtüberblick!M8)</f>
        <v>ND</v>
      </c>
      <c r="E272" s="38" t="s">
        <v>82</v>
      </c>
    </row>
    <row r="273" spans="1:15" x14ac:dyDescent="0.3">
      <c r="A273" s="38" t="s">
        <v>14</v>
      </c>
      <c r="B273" s="38"/>
      <c r="C273" s="38" t="s">
        <v>124</v>
      </c>
      <c r="D273" s="35" t="str">
        <f>IF(Gesamtüberblick!M9="","ND",Gesamtüberblick!M9)</f>
        <v>ND</v>
      </c>
      <c r="E273" s="38" t="s">
        <v>82</v>
      </c>
    </row>
    <row r="274" spans="1:15" x14ac:dyDescent="0.3">
      <c r="A274" s="35" t="s">
        <v>14</v>
      </c>
      <c r="C274" s="35" t="s">
        <v>88</v>
      </c>
      <c r="D274" s="35">
        <f>IF(Gesamtüberblick!M10="","ND",Gesamtüberblick!M10)</f>
        <v>0</v>
      </c>
      <c r="E274" s="35" t="s">
        <v>82</v>
      </c>
      <c r="J274" s="22"/>
      <c r="L274" s="22"/>
      <c r="M274" s="22"/>
      <c r="N274" s="22"/>
      <c r="O274" s="22"/>
    </row>
    <row r="275" spans="1:15" x14ac:dyDescent="0.3">
      <c r="A275" s="35" t="s">
        <v>14</v>
      </c>
      <c r="C275" s="35" t="s">
        <v>91</v>
      </c>
      <c r="D275" s="35">
        <f>IF(Gesamtüberblick!M11="","ND",Gesamtüberblick!M11)</f>
        <v>0</v>
      </c>
      <c r="E275" s="35" t="s">
        <v>92</v>
      </c>
    </row>
    <row r="276" spans="1:15" x14ac:dyDescent="0.3">
      <c r="A276" s="35" t="s">
        <v>14</v>
      </c>
      <c r="C276" s="35" t="s">
        <v>93</v>
      </c>
      <c r="D276" s="35">
        <f>IF(Gesamtüberblick!M12="","ND",Gesamtüberblick!M12)</f>
        <v>0</v>
      </c>
      <c r="E276" s="35" t="s">
        <v>83</v>
      </c>
    </row>
    <row r="277" spans="1:15" x14ac:dyDescent="0.3">
      <c r="A277" s="35" t="s">
        <v>14</v>
      </c>
      <c r="C277" s="35" t="s">
        <v>94</v>
      </c>
      <c r="D277" s="35">
        <f>IF(Gesamtüberblick!M13="","ND",Gesamtüberblick!M13)</f>
        <v>0</v>
      </c>
      <c r="E277" s="35" t="s">
        <v>95</v>
      </c>
    </row>
    <row r="278" spans="1:15" x14ac:dyDescent="0.3">
      <c r="A278" s="35" t="s">
        <v>14</v>
      </c>
      <c r="C278" s="35" t="s">
        <v>96</v>
      </c>
      <c r="D278" s="35">
        <f>IF(Gesamtüberblick!M14="","ND",Gesamtüberblick!M14)</f>
        <v>0</v>
      </c>
      <c r="E278" s="35" t="s">
        <v>97</v>
      </c>
    </row>
    <row r="279" spans="1:15" x14ac:dyDescent="0.3">
      <c r="A279" s="35" t="s">
        <v>14</v>
      </c>
      <c r="C279" s="35" t="s">
        <v>98</v>
      </c>
      <c r="D279" s="35">
        <f>IF(Gesamtüberblick!M15="","ND",Gesamtüberblick!M15)</f>
        <v>0</v>
      </c>
      <c r="E279" s="35" t="s">
        <v>99</v>
      </c>
    </row>
    <row r="280" spans="1:15" x14ac:dyDescent="0.3">
      <c r="A280" s="35" t="s">
        <v>14</v>
      </c>
      <c r="C280" s="35" t="s">
        <v>100</v>
      </c>
      <c r="D280" s="35">
        <f>IF(Gesamtüberblick!M16="","ND",Gesamtüberblick!M16)</f>
        <v>0</v>
      </c>
      <c r="E280" s="35" t="s">
        <v>9</v>
      </c>
    </row>
    <row r="281" spans="1:15" x14ac:dyDescent="0.3">
      <c r="A281" s="35" t="s">
        <v>14</v>
      </c>
      <c r="C281" s="35" t="s">
        <v>101</v>
      </c>
      <c r="D281" s="35">
        <f>IF(Gesamtüberblick!M17="","ND",Gesamtüberblick!M17)</f>
        <v>0</v>
      </c>
      <c r="E281" s="35" t="s">
        <v>9</v>
      </c>
    </row>
    <row r="282" spans="1:15" x14ac:dyDescent="0.3">
      <c r="A282" s="35" t="s">
        <v>14</v>
      </c>
      <c r="C282" s="35" t="s">
        <v>102</v>
      </c>
      <c r="D282" s="35">
        <f>IF(Gesamtüberblick!M18="","ND",Gesamtüberblick!M18)</f>
        <v>0</v>
      </c>
      <c r="E282" s="35" t="s">
        <v>9</v>
      </c>
    </row>
    <row r="283" spans="1:15" x14ac:dyDescent="0.3">
      <c r="A283" s="35" t="s">
        <v>14</v>
      </c>
      <c r="C283" s="35" t="s">
        <v>103</v>
      </c>
      <c r="D283" s="35">
        <f>IF(Gesamtüberblick!M19="","ND",Gesamtüberblick!M19)</f>
        <v>0</v>
      </c>
      <c r="E283" s="35" t="s">
        <v>9</v>
      </c>
    </row>
    <row r="284" spans="1:15" x14ac:dyDescent="0.3">
      <c r="A284" s="35" t="s">
        <v>14</v>
      </c>
      <c r="C284" s="35" t="s">
        <v>104</v>
      </c>
      <c r="D284" s="35">
        <f>IF(Gesamtüberblick!M20="","ND",Gesamtüberblick!M20)</f>
        <v>0</v>
      </c>
      <c r="E284" s="35" t="s">
        <v>9</v>
      </c>
    </row>
    <row r="285" spans="1:15" x14ac:dyDescent="0.3">
      <c r="A285" s="35" t="s">
        <v>14</v>
      </c>
      <c r="C285" s="35" t="s">
        <v>105</v>
      </c>
      <c r="D285" s="35">
        <f>IF(Gesamtüberblick!M21="","ND",Gesamtüberblick!M21)</f>
        <v>0</v>
      </c>
      <c r="E285" s="35" t="s">
        <v>9</v>
      </c>
    </row>
    <row r="286" spans="1:15" x14ac:dyDescent="0.3">
      <c r="A286" s="35" t="s">
        <v>14</v>
      </c>
      <c r="C286" s="35" t="s">
        <v>106</v>
      </c>
      <c r="D286" s="35">
        <f>IF(Gesamtüberblick!M22="","ND",Gesamtüberblick!M22)</f>
        <v>0</v>
      </c>
      <c r="E286" s="35" t="s">
        <v>9</v>
      </c>
    </row>
    <row r="287" spans="1:15" x14ac:dyDescent="0.3">
      <c r="A287" s="35" t="s">
        <v>14</v>
      </c>
      <c r="C287" s="35" t="s">
        <v>107</v>
      </c>
      <c r="D287" s="35">
        <f>IF(Gesamtüberblick!M23="","ND",Gesamtüberblick!M23)</f>
        <v>0</v>
      </c>
      <c r="E287" s="35" t="s">
        <v>8</v>
      </c>
    </row>
    <row r="288" spans="1:15" x14ac:dyDescent="0.3">
      <c r="A288" s="35" t="s">
        <v>14</v>
      </c>
      <c r="C288" s="35" t="s">
        <v>108</v>
      </c>
      <c r="D288" s="35">
        <f>IF(Gesamtüberblick!M24="","ND",Gesamtüberblick!M24)</f>
        <v>0</v>
      </c>
      <c r="E288" s="35" t="s">
        <v>9</v>
      </c>
    </row>
    <row r="289" spans="1:12" x14ac:dyDescent="0.3">
      <c r="A289" s="35" t="s">
        <v>14</v>
      </c>
      <c r="C289" s="35" t="s">
        <v>109</v>
      </c>
      <c r="D289" s="35">
        <f>IF(Gesamtüberblick!M25="","ND",Gesamtüberblick!M25)</f>
        <v>0</v>
      </c>
      <c r="E289" s="35" t="s">
        <v>9</v>
      </c>
    </row>
    <row r="290" spans="1:12" x14ac:dyDescent="0.3">
      <c r="A290" s="35" t="s">
        <v>14</v>
      </c>
      <c r="C290" s="35" t="s">
        <v>110</v>
      </c>
      <c r="D290" s="35" t="str">
        <f>IF(Gesamtüberblick!M26="","ND",Gesamtüberblick!M26)</f>
        <v>ND</v>
      </c>
      <c r="E290" s="35" t="s">
        <v>39</v>
      </c>
    </row>
    <row r="291" spans="1:12" x14ac:dyDescent="0.3">
      <c r="A291" s="35" t="s">
        <v>14</v>
      </c>
      <c r="C291" s="35" t="s">
        <v>111</v>
      </c>
      <c r="D291" s="35">
        <f>IF(Gesamtüberblick!M27="","ND",Gesamtüberblick!M27)</f>
        <v>0</v>
      </c>
      <c r="E291" s="35" t="s">
        <v>8</v>
      </c>
    </row>
    <row r="292" spans="1:12" x14ac:dyDescent="0.3">
      <c r="A292" s="35" t="s">
        <v>14</v>
      </c>
      <c r="C292" s="35" t="s">
        <v>112</v>
      </c>
      <c r="D292" s="35">
        <f>IF(Gesamtüberblick!M28="","ND",Gesamtüberblick!M28)</f>
        <v>0</v>
      </c>
      <c r="E292" s="35" t="s">
        <v>8</v>
      </c>
    </row>
    <row r="293" spans="1:12" x14ac:dyDescent="0.3">
      <c r="A293" s="35" t="s">
        <v>14</v>
      </c>
      <c r="C293" s="35" t="s">
        <v>113</v>
      </c>
      <c r="D293" s="35">
        <f>IF(Gesamtüberblick!M29="","ND",Gesamtüberblick!M29)</f>
        <v>0</v>
      </c>
      <c r="E293" s="35" t="s">
        <v>8</v>
      </c>
      <c r="G293" s="22"/>
      <c r="I293" s="22"/>
      <c r="J293" s="22"/>
    </row>
    <row r="294" spans="1:12" x14ac:dyDescent="0.3">
      <c r="A294" s="35" t="s">
        <v>14</v>
      </c>
      <c r="C294" s="35" t="s">
        <v>114</v>
      </c>
      <c r="D294" s="35">
        <f>IF(Gesamtüberblick!M30="","ND",Gesamtüberblick!M30)</f>
        <v>0</v>
      </c>
      <c r="E294" s="35" t="s">
        <v>8</v>
      </c>
    </row>
    <row r="295" spans="1:12" x14ac:dyDescent="0.3">
      <c r="A295" s="35" t="s">
        <v>14</v>
      </c>
      <c r="C295" s="35" t="s">
        <v>115</v>
      </c>
      <c r="D295" s="35">
        <f>IF(Gesamtüberblick!M31="","ND",Gesamtüberblick!M31)</f>
        <v>0</v>
      </c>
      <c r="E295" s="35" t="s">
        <v>8</v>
      </c>
    </row>
    <row r="296" spans="1:12" x14ac:dyDescent="0.3">
      <c r="A296" s="35" t="s">
        <v>14</v>
      </c>
      <c r="C296" s="35" t="s">
        <v>116</v>
      </c>
      <c r="D296" s="35">
        <f>IF(Gesamtüberblick!M32="","ND",Gesamtüberblick!M32)</f>
        <v>0</v>
      </c>
      <c r="E296" s="35" t="s">
        <v>8</v>
      </c>
    </row>
    <row r="297" spans="1:12" x14ac:dyDescent="0.3">
      <c r="A297" s="35" t="s">
        <v>14</v>
      </c>
      <c r="C297" s="35" t="s">
        <v>117</v>
      </c>
      <c r="D297" s="35">
        <f>IF(Gesamtüberblick!M33="","ND",Gesamtüberblick!M33)</f>
        <v>0</v>
      </c>
      <c r="E297" s="35" t="s">
        <v>9</v>
      </c>
    </row>
    <row r="298" spans="1:12" x14ac:dyDescent="0.3">
      <c r="A298" s="35" t="s">
        <v>14</v>
      </c>
      <c r="C298" s="35" t="s">
        <v>118</v>
      </c>
      <c r="D298" s="35">
        <f>IF(Gesamtüberblick!M34="","ND",Gesamtüberblick!M34)</f>
        <v>0</v>
      </c>
      <c r="E298" s="35" t="s">
        <v>9</v>
      </c>
    </row>
    <row r="299" spans="1:12" x14ac:dyDescent="0.3">
      <c r="A299" s="38" t="s">
        <v>15</v>
      </c>
      <c r="B299" s="38"/>
      <c r="C299" s="38" t="s">
        <v>125</v>
      </c>
      <c r="D299" s="35" t="str">
        <f>IF(Gesamtüberblick!N8="","ND",Gesamtüberblick!N8)</f>
        <v>ND</v>
      </c>
      <c r="E299" s="38" t="s">
        <v>82</v>
      </c>
    </row>
    <row r="300" spans="1:12" x14ac:dyDescent="0.3">
      <c r="A300" s="38" t="s">
        <v>15</v>
      </c>
      <c r="B300" s="38"/>
      <c r="C300" s="38" t="s">
        <v>124</v>
      </c>
      <c r="D300" s="35" t="str">
        <f>IF(Gesamtüberblick!N9="","ND",Gesamtüberblick!N9)</f>
        <v>ND</v>
      </c>
      <c r="E300" s="38" t="s">
        <v>82</v>
      </c>
      <c r="H300" s="22"/>
      <c r="J300" s="22"/>
      <c r="K300" s="22"/>
      <c r="L300" s="22"/>
    </row>
    <row r="301" spans="1:12" x14ac:dyDescent="0.3">
      <c r="A301" s="35" t="s">
        <v>15</v>
      </c>
      <c r="C301" s="35" t="s">
        <v>88</v>
      </c>
      <c r="D301" s="35">
        <f>IF(Gesamtüberblick!N10="","ND",Gesamtüberblick!N10)</f>
        <v>0</v>
      </c>
      <c r="E301" s="35" t="s">
        <v>82</v>
      </c>
    </row>
    <row r="302" spans="1:12" x14ac:dyDescent="0.3">
      <c r="A302" s="35" t="s">
        <v>15</v>
      </c>
      <c r="C302" s="35" t="s">
        <v>91</v>
      </c>
      <c r="D302" s="35">
        <f>IF(Gesamtüberblick!N11="","ND",Gesamtüberblick!N11)</f>
        <v>0</v>
      </c>
      <c r="E302" s="35" t="s">
        <v>92</v>
      </c>
    </row>
    <row r="303" spans="1:12" x14ac:dyDescent="0.3">
      <c r="A303" s="35" t="s">
        <v>15</v>
      </c>
      <c r="C303" s="35" t="s">
        <v>93</v>
      </c>
      <c r="D303" s="35">
        <f>IF(Gesamtüberblick!N12="","ND",Gesamtüberblick!N12)</f>
        <v>0</v>
      </c>
      <c r="E303" s="35" t="s">
        <v>83</v>
      </c>
    </row>
    <row r="304" spans="1:12" x14ac:dyDescent="0.3">
      <c r="A304" s="35" t="s">
        <v>15</v>
      </c>
      <c r="C304" s="35" t="s">
        <v>94</v>
      </c>
      <c r="D304" s="35">
        <f>IF(Gesamtüberblick!N13="","ND",Gesamtüberblick!N13)</f>
        <v>0</v>
      </c>
      <c r="E304" s="35" t="s">
        <v>95</v>
      </c>
    </row>
    <row r="305" spans="1:12" x14ac:dyDescent="0.3">
      <c r="A305" s="35" t="s">
        <v>15</v>
      </c>
      <c r="C305" s="35" t="s">
        <v>96</v>
      </c>
      <c r="D305" s="35">
        <f>IF(Gesamtüberblick!N14="","ND",Gesamtüberblick!N14)</f>
        <v>0</v>
      </c>
      <c r="E305" s="35" t="s">
        <v>97</v>
      </c>
    </row>
    <row r="306" spans="1:12" x14ac:dyDescent="0.3">
      <c r="A306" s="35" t="s">
        <v>15</v>
      </c>
      <c r="C306" s="35" t="s">
        <v>98</v>
      </c>
      <c r="D306" s="35">
        <f>IF(Gesamtüberblick!N15="","ND",Gesamtüberblick!N15)</f>
        <v>0</v>
      </c>
      <c r="E306" s="35" t="s">
        <v>99</v>
      </c>
    </row>
    <row r="307" spans="1:12" x14ac:dyDescent="0.3">
      <c r="A307" s="35" t="s">
        <v>15</v>
      </c>
      <c r="C307" s="35" t="s">
        <v>100</v>
      </c>
      <c r="D307" s="35">
        <f>IF(Gesamtüberblick!N16="","ND",Gesamtüberblick!N16)</f>
        <v>0</v>
      </c>
      <c r="E307" s="35" t="s">
        <v>9</v>
      </c>
      <c r="I307" s="22"/>
      <c r="K307" s="22"/>
      <c r="L307" s="22"/>
    </row>
    <row r="308" spans="1:12" x14ac:dyDescent="0.3">
      <c r="A308" s="35" t="s">
        <v>15</v>
      </c>
      <c r="C308" s="35" t="s">
        <v>101</v>
      </c>
      <c r="D308" s="35">
        <f>IF(Gesamtüberblick!N17="","ND",Gesamtüberblick!N17)</f>
        <v>0</v>
      </c>
      <c r="E308" s="35" t="s">
        <v>9</v>
      </c>
    </row>
    <row r="309" spans="1:12" x14ac:dyDescent="0.3">
      <c r="A309" s="35" t="s">
        <v>15</v>
      </c>
      <c r="C309" s="35" t="s">
        <v>102</v>
      </c>
      <c r="D309" s="35">
        <f>IF(Gesamtüberblick!N18="","ND",Gesamtüberblick!N18)</f>
        <v>0</v>
      </c>
      <c r="E309" s="35" t="s">
        <v>9</v>
      </c>
    </row>
    <row r="310" spans="1:12" x14ac:dyDescent="0.3">
      <c r="A310" s="35" t="s">
        <v>15</v>
      </c>
      <c r="C310" s="35" t="s">
        <v>103</v>
      </c>
      <c r="D310" s="35">
        <f>IF(Gesamtüberblick!N19="","ND",Gesamtüberblick!N19)</f>
        <v>0</v>
      </c>
      <c r="E310" s="35" t="s">
        <v>9</v>
      </c>
    </row>
    <row r="311" spans="1:12" x14ac:dyDescent="0.3">
      <c r="A311" s="35" t="s">
        <v>15</v>
      </c>
      <c r="C311" s="35" t="s">
        <v>104</v>
      </c>
      <c r="D311" s="35">
        <f>IF(Gesamtüberblick!N20="","ND",Gesamtüberblick!N20)</f>
        <v>0</v>
      </c>
      <c r="E311" s="35" t="s">
        <v>9</v>
      </c>
    </row>
    <row r="312" spans="1:12" x14ac:dyDescent="0.3">
      <c r="A312" s="35" t="s">
        <v>15</v>
      </c>
      <c r="C312" s="35" t="s">
        <v>105</v>
      </c>
      <c r="D312" s="35">
        <f>IF(Gesamtüberblick!N21="","ND",Gesamtüberblick!N21)</f>
        <v>0</v>
      </c>
      <c r="E312" s="35" t="s">
        <v>9</v>
      </c>
    </row>
    <row r="313" spans="1:12" x14ac:dyDescent="0.3">
      <c r="A313" s="35" t="s">
        <v>15</v>
      </c>
      <c r="C313" s="35" t="s">
        <v>106</v>
      </c>
      <c r="D313" s="35">
        <f>IF(Gesamtüberblick!N22="","ND",Gesamtüberblick!N22)</f>
        <v>0</v>
      </c>
      <c r="E313" s="35" t="s">
        <v>9</v>
      </c>
    </row>
    <row r="314" spans="1:12" x14ac:dyDescent="0.3">
      <c r="A314" s="35" t="s">
        <v>15</v>
      </c>
      <c r="C314" s="35" t="s">
        <v>107</v>
      </c>
      <c r="D314" s="35">
        <f>IF(Gesamtüberblick!N23="","ND",Gesamtüberblick!N23)</f>
        <v>0</v>
      </c>
      <c r="E314" s="35" t="s">
        <v>8</v>
      </c>
    </row>
    <row r="315" spans="1:12" x14ac:dyDescent="0.3">
      <c r="A315" s="35" t="s">
        <v>15</v>
      </c>
      <c r="C315" s="35" t="s">
        <v>108</v>
      </c>
      <c r="D315" s="35">
        <f>IF(Gesamtüberblick!N24="","ND",Gesamtüberblick!N24)</f>
        <v>0</v>
      </c>
      <c r="E315" s="35" t="s">
        <v>9</v>
      </c>
    </row>
    <row r="316" spans="1:12" x14ac:dyDescent="0.3">
      <c r="A316" s="35" t="s">
        <v>15</v>
      </c>
      <c r="C316" s="35" t="s">
        <v>109</v>
      </c>
      <c r="D316" s="35">
        <f>IF(Gesamtüberblick!N25="","ND",Gesamtüberblick!N25)</f>
        <v>0</v>
      </c>
      <c r="E316" s="35" t="s">
        <v>9</v>
      </c>
    </row>
    <row r="317" spans="1:12" x14ac:dyDescent="0.3">
      <c r="A317" s="35" t="s">
        <v>15</v>
      </c>
      <c r="C317" s="35" t="s">
        <v>110</v>
      </c>
      <c r="D317" s="35" t="str">
        <f>IF(Gesamtüberblick!N26="","ND",Gesamtüberblick!N26)</f>
        <v>ND</v>
      </c>
      <c r="E317" s="35" t="s">
        <v>39</v>
      </c>
    </row>
    <row r="318" spans="1:12" x14ac:dyDescent="0.3">
      <c r="A318" s="35" t="s">
        <v>15</v>
      </c>
      <c r="C318" s="35" t="s">
        <v>111</v>
      </c>
      <c r="D318" s="35">
        <f>IF(Gesamtüberblick!N27="","ND",Gesamtüberblick!N27)</f>
        <v>0</v>
      </c>
      <c r="E318" s="35" t="s">
        <v>8</v>
      </c>
    </row>
    <row r="319" spans="1:12" x14ac:dyDescent="0.3">
      <c r="A319" s="35" t="s">
        <v>15</v>
      </c>
      <c r="C319" s="35" t="s">
        <v>112</v>
      </c>
      <c r="D319" s="35">
        <f>IF(Gesamtüberblick!N28="","ND",Gesamtüberblick!N28)</f>
        <v>0</v>
      </c>
      <c r="E319" s="35" t="s">
        <v>8</v>
      </c>
    </row>
    <row r="320" spans="1:12" x14ac:dyDescent="0.3">
      <c r="A320" s="35" t="s">
        <v>15</v>
      </c>
      <c r="C320" s="35" t="s">
        <v>113</v>
      </c>
      <c r="D320" s="35">
        <f>IF(Gesamtüberblick!N29="","ND",Gesamtüberblick!N29)</f>
        <v>0</v>
      </c>
      <c r="E320" s="35" t="s">
        <v>8</v>
      </c>
    </row>
    <row r="321" spans="1:5" x14ac:dyDescent="0.3">
      <c r="A321" s="35" t="s">
        <v>15</v>
      </c>
      <c r="C321" s="35" t="s">
        <v>114</v>
      </c>
      <c r="D321" s="35">
        <f>IF(Gesamtüberblick!N30="","ND",Gesamtüberblick!N30)</f>
        <v>0</v>
      </c>
      <c r="E321" s="35" t="s">
        <v>8</v>
      </c>
    </row>
    <row r="322" spans="1:5" x14ac:dyDescent="0.3">
      <c r="A322" s="35" t="s">
        <v>15</v>
      </c>
      <c r="C322" s="35" t="s">
        <v>115</v>
      </c>
      <c r="D322" s="35">
        <f>IF(Gesamtüberblick!N31="","ND",Gesamtüberblick!N31)</f>
        <v>0</v>
      </c>
      <c r="E322" s="35" t="s">
        <v>8</v>
      </c>
    </row>
    <row r="323" spans="1:5" x14ac:dyDescent="0.3">
      <c r="A323" s="35" t="s">
        <v>15</v>
      </c>
      <c r="C323" s="35" t="s">
        <v>116</v>
      </c>
      <c r="D323" s="35">
        <f>IF(Gesamtüberblick!N32="","ND",Gesamtüberblick!N32)</f>
        <v>0</v>
      </c>
      <c r="E323" s="35" t="s">
        <v>8</v>
      </c>
    </row>
    <row r="324" spans="1:5" x14ac:dyDescent="0.3">
      <c r="A324" s="35" t="s">
        <v>15</v>
      </c>
      <c r="C324" s="35" t="s">
        <v>117</v>
      </c>
      <c r="D324" s="35">
        <f>IF(Gesamtüberblick!N33="","ND",Gesamtüberblick!N33)</f>
        <v>0</v>
      </c>
      <c r="E324" s="35" t="s">
        <v>9</v>
      </c>
    </row>
    <row r="325" spans="1:5" x14ac:dyDescent="0.3">
      <c r="A325" s="35" t="s">
        <v>15</v>
      </c>
      <c r="C325" s="35" t="s">
        <v>118</v>
      </c>
      <c r="D325" s="35">
        <f>IF(Gesamtüberblick!N34="","ND",Gesamtüberblick!N34)</f>
        <v>0</v>
      </c>
      <c r="E325" s="35" t="s">
        <v>9</v>
      </c>
    </row>
    <row r="326" spans="1:5" x14ac:dyDescent="0.3">
      <c r="A326" s="38" t="s">
        <v>16</v>
      </c>
      <c r="B326" s="38"/>
      <c r="C326" s="38" t="s">
        <v>125</v>
      </c>
      <c r="D326" s="35" t="str">
        <f>IF(Gesamtüberblick!O8="","ND",Gesamtüberblick!O8)</f>
        <v>ND</v>
      </c>
      <c r="E326" s="38" t="s">
        <v>82</v>
      </c>
    </row>
    <row r="327" spans="1:5" x14ac:dyDescent="0.3">
      <c r="A327" s="38" t="s">
        <v>16</v>
      </c>
      <c r="B327" s="38"/>
      <c r="C327" s="38" t="s">
        <v>124</v>
      </c>
      <c r="D327" s="35" t="str">
        <f>IF(Gesamtüberblick!O9="","ND",Gesamtüberblick!O9)</f>
        <v>ND</v>
      </c>
      <c r="E327" s="38" t="s">
        <v>82</v>
      </c>
    </row>
    <row r="328" spans="1:5" x14ac:dyDescent="0.3">
      <c r="A328" s="35" t="s">
        <v>16</v>
      </c>
      <c r="C328" s="35" t="s">
        <v>88</v>
      </c>
      <c r="D328" s="35">
        <f>IF(Gesamtüberblick!O10="","ND",Gesamtüberblick!O10)</f>
        <v>0</v>
      </c>
      <c r="E328" s="35" t="s">
        <v>82</v>
      </c>
    </row>
    <row r="329" spans="1:5" x14ac:dyDescent="0.3">
      <c r="A329" s="35" t="s">
        <v>16</v>
      </c>
      <c r="C329" s="35" t="s">
        <v>91</v>
      </c>
      <c r="D329" s="35">
        <f>IF(Gesamtüberblick!O11="","ND",Gesamtüberblick!O11)</f>
        <v>0</v>
      </c>
      <c r="E329" s="35" t="s">
        <v>92</v>
      </c>
    </row>
    <row r="330" spans="1:5" x14ac:dyDescent="0.3">
      <c r="A330" s="35" t="s">
        <v>16</v>
      </c>
      <c r="C330" s="35" t="s">
        <v>93</v>
      </c>
      <c r="D330" s="35">
        <f>IF(Gesamtüberblick!O12="","ND",Gesamtüberblick!O12)</f>
        <v>0</v>
      </c>
      <c r="E330" s="35" t="s">
        <v>83</v>
      </c>
    </row>
    <row r="331" spans="1:5" x14ac:dyDescent="0.3">
      <c r="A331" s="35" t="s">
        <v>16</v>
      </c>
      <c r="C331" s="35" t="s">
        <v>94</v>
      </c>
      <c r="D331" s="35">
        <f>IF(Gesamtüberblick!O13="","ND",Gesamtüberblick!O13)</f>
        <v>0</v>
      </c>
      <c r="E331" s="35" t="s">
        <v>95</v>
      </c>
    </row>
    <row r="332" spans="1:5" x14ac:dyDescent="0.3">
      <c r="A332" s="35" t="s">
        <v>16</v>
      </c>
      <c r="C332" s="35" t="s">
        <v>96</v>
      </c>
      <c r="D332" s="35">
        <f>IF(Gesamtüberblick!O14="","ND",Gesamtüberblick!O14)</f>
        <v>0</v>
      </c>
      <c r="E332" s="35" t="s">
        <v>97</v>
      </c>
    </row>
    <row r="333" spans="1:5" x14ac:dyDescent="0.3">
      <c r="A333" s="35" t="s">
        <v>16</v>
      </c>
      <c r="C333" s="35" t="s">
        <v>98</v>
      </c>
      <c r="D333" s="35">
        <f>IF(Gesamtüberblick!O15="","ND",Gesamtüberblick!O15)</f>
        <v>0</v>
      </c>
      <c r="E333" s="35" t="s">
        <v>99</v>
      </c>
    </row>
    <row r="334" spans="1:5" x14ac:dyDescent="0.3">
      <c r="A334" s="35" t="s">
        <v>16</v>
      </c>
      <c r="C334" s="35" t="s">
        <v>100</v>
      </c>
      <c r="D334" s="35">
        <f>IF(Gesamtüberblick!O16="","ND",Gesamtüberblick!O16)</f>
        <v>0</v>
      </c>
      <c r="E334" s="35" t="s">
        <v>9</v>
      </c>
    </row>
    <row r="335" spans="1:5" x14ac:dyDescent="0.3">
      <c r="A335" s="35" t="s">
        <v>16</v>
      </c>
      <c r="C335" s="35" t="s">
        <v>101</v>
      </c>
      <c r="D335" s="35">
        <f>IF(Gesamtüberblick!O17="","ND",Gesamtüberblick!O17)</f>
        <v>0</v>
      </c>
      <c r="E335" s="35" t="s">
        <v>9</v>
      </c>
    </row>
    <row r="336" spans="1:5" x14ac:dyDescent="0.3">
      <c r="A336" s="35" t="s">
        <v>16</v>
      </c>
      <c r="C336" s="35" t="s">
        <v>102</v>
      </c>
      <c r="D336" s="35">
        <f>IF(Gesamtüberblick!O18="","ND",Gesamtüberblick!O18)</f>
        <v>0</v>
      </c>
      <c r="E336" s="35" t="s">
        <v>9</v>
      </c>
    </row>
    <row r="337" spans="1:16" x14ac:dyDescent="0.3">
      <c r="A337" s="35" t="s">
        <v>16</v>
      </c>
      <c r="C337" s="35" t="s">
        <v>103</v>
      </c>
      <c r="D337" s="35">
        <f>IF(Gesamtüberblick!O19="","ND",Gesamtüberblick!O19)</f>
        <v>0</v>
      </c>
      <c r="E337" s="35" t="s">
        <v>9</v>
      </c>
    </row>
    <row r="338" spans="1:16" x14ac:dyDescent="0.3">
      <c r="A338" s="35" t="s">
        <v>16</v>
      </c>
      <c r="C338" s="35" t="s">
        <v>104</v>
      </c>
      <c r="D338" s="35">
        <f>IF(Gesamtüberblick!O20="","ND",Gesamtüberblick!O20)</f>
        <v>0</v>
      </c>
      <c r="E338" s="35" t="s">
        <v>9</v>
      </c>
    </row>
    <row r="339" spans="1:16" x14ac:dyDescent="0.3">
      <c r="A339" s="35" t="s">
        <v>16</v>
      </c>
      <c r="C339" s="35" t="s">
        <v>105</v>
      </c>
      <c r="D339" s="35">
        <f>IF(Gesamtüberblick!O21="","ND",Gesamtüberblick!O21)</f>
        <v>0</v>
      </c>
      <c r="E339" s="35" t="s">
        <v>9</v>
      </c>
    </row>
    <row r="340" spans="1:16" x14ac:dyDescent="0.3">
      <c r="A340" s="35" t="s">
        <v>16</v>
      </c>
      <c r="C340" s="35" t="s">
        <v>106</v>
      </c>
      <c r="D340" s="35">
        <f>IF(Gesamtüberblick!O22="","ND",Gesamtüberblick!O22)</f>
        <v>0</v>
      </c>
      <c r="E340" s="35" t="s">
        <v>9</v>
      </c>
    </row>
    <row r="341" spans="1:16" x14ac:dyDescent="0.3">
      <c r="A341" s="35" t="s">
        <v>16</v>
      </c>
      <c r="C341" s="35" t="s">
        <v>107</v>
      </c>
      <c r="D341" s="35">
        <f>IF(Gesamtüberblick!O23="","ND",Gesamtüberblick!O23)</f>
        <v>0</v>
      </c>
      <c r="E341" s="35" t="s">
        <v>8</v>
      </c>
      <c r="I341" s="22"/>
      <c r="K341" s="22"/>
      <c r="L341" s="22"/>
      <c r="M341" s="22"/>
      <c r="N341" s="22"/>
      <c r="O341" s="22"/>
      <c r="P341" s="22"/>
    </row>
    <row r="342" spans="1:16" x14ac:dyDescent="0.3">
      <c r="A342" s="35" t="s">
        <v>16</v>
      </c>
      <c r="C342" s="35" t="s">
        <v>108</v>
      </c>
      <c r="D342" s="35">
        <f>IF(Gesamtüberblick!O24="","ND",Gesamtüberblick!O24)</f>
        <v>0</v>
      </c>
      <c r="E342" s="35" t="s">
        <v>9</v>
      </c>
    </row>
    <row r="343" spans="1:16" x14ac:dyDescent="0.3">
      <c r="A343" s="35" t="s">
        <v>16</v>
      </c>
      <c r="C343" s="35" t="s">
        <v>109</v>
      </c>
      <c r="D343" s="35">
        <f>IF(Gesamtüberblick!O25="","ND",Gesamtüberblick!O25)</f>
        <v>0</v>
      </c>
      <c r="E343" s="35" t="s">
        <v>9</v>
      </c>
    </row>
    <row r="344" spans="1:16" x14ac:dyDescent="0.3">
      <c r="A344" s="35" t="s">
        <v>16</v>
      </c>
      <c r="C344" s="35" t="s">
        <v>110</v>
      </c>
      <c r="D344" s="35" t="str">
        <f>IF(Gesamtüberblick!O26="","ND",Gesamtüberblick!O26)</f>
        <v>ND</v>
      </c>
      <c r="E344" s="35" t="s">
        <v>39</v>
      </c>
    </row>
    <row r="345" spans="1:16" x14ac:dyDescent="0.3">
      <c r="A345" s="35" t="s">
        <v>16</v>
      </c>
      <c r="C345" s="35" t="s">
        <v>111</v>
      </c>
      <c r="D345" s="35">
        <f>IF(Gesamtüberblick!O27="","ND",Gesamtüberblick!O27)</f>
        <v>0</v>
      </c>
      <c r="E345" s="35" t="s">
        <v>8</v>
      </c>
    </row>
    <row r="346" spans="1:16" x14ac:dyDescent="0.3">
      <c r="A346" s="35" t="s">
        <v>16</v>
      </c>
      <c r="C346" s="35" t="s">
        <v>112</v>
      </c>
      <c r="D346" s="35">
        <f>IF(Gesamtüberblick!O28="","ND",Gesamtüberblick!O28)</f>
        <v>0</v>
      </c>
      <c r="E346" s="35" t="s">
        <v>8</v>
      </c>
    </row>
    <row r="347" spans="1:16" x14ac:dyDescent="0.3">
      <c r="A347" s="35" t="s">
        <v>16</v>
      </c>
      <c r="C347" s="35" t="s">
        <v>113</v>
      </c>
      <c r="D347" s="35">
        <f>IF(Gesamtüberblick!O29="","ND",Gesamtüberblick!O29)</f>
        <v>0</v>
      </c>
      <c r="E347" s="35" t="s">
        <v>8</v>
      </c>
    </row>
    <row r="348" spans="1:16" x14ac:dyDescent="0.3">
      <c r="A348" s="35" t="s">
        <v>16</v>
      </c>
      <c r="C348" s="35" t="s">
        <v>114</v>
      </c>
      <c r="D348" s="35">
        <f>IF(Gesamtüberblick!O30="","ND",Gesamtüberblick!O30)</f>
        <v>0</v>
      </c>
      <c r="E348" s="35" t="s">
        <v>8</v>
      </c>
    </row>
    <row r="349" spans="1:16" x14ac:dyDescent="0.3">
      <c r="A349" s="35" t="s">
        <v>16</v>
      </c>
      <c r="C349" s="35" t="s">
        <v>115</v>
      </c>
      <c r="D349" s="35">
        <f>IF(Gesamtüberblick!O31="","ND",Gesamtüberblick!O31)</f>
        <v>0</v>
      </c>
      <c r="E349" s="35" t="s">
        <v>8</v>
      </c>
    </row>
    <row r="350" spans="1:16" x14ac:dyDescent="0.3">
      <c r="A350" s="35" t="s">
        <v>16</v>
      </c>
      <c r="C350" s="35" t="s">
        <v>116</v>
      </c>
      <c r="D350" s="35">
        <f>IF(Gesamtüberblick!O32="","ND",Gesamtüberblick!O32)</f>
        <v>0</v>
      </c>
      <c r="E350" s="35" t="s">
        <v>8</v>
      </c>
    </row>
    <row r="351" spans="1:16" x14ac:dyDescent="0.3">
      <c r="A351" s="35" t="s">
        <v>16</v>
      </c>
      <c r="C351" s="35" t="s">
        <v>117</v>
      </c>
      <c r="D351" s="35">
        <f>IF(Gesamtüberblick!O33="","ND",Gesamtüberblick!O33)</f>
        <v>0</v>
      </c>
      <c r="E351" s="35" t="s">
        <v>9</v>
      </c>
    </row>
    <row r="352" spans="1:16" x14ac:dyDescent="0.3">
      <c r="A352" s="35" t="s">
        <v>16</v>
      </c>
      <c r="C352" s="35" t="s">
        <v>118</v>
      </c>
      <c r="D352" s="35">
        <f>IF(Gesamtüberblick!O34="","ND",Gesamtüberblick!O34)</f>
        <v>0</v>
      </c>
      <c r="E352" s="35" t="s">
        <v>9</v>
      </c>
    </row>
    <row r="353" spans="1:13" x14ac:dyDescent="0.3">
      <c r="A353" s="38" t="s">
        <v>3</v>
      </c>
      <c r="B353" s="38" t="str">
        <f>IF(Gesamtüberblick!P$6="","",Gesamtüberblick!P$6)</f>
        <v>Recycling</v>
      </c>
      <c r="C353" s="38" t="s">
        <v>125</v>
      </c>
      <c r="D353" s="35" t="str">
        <f>IF(Gesamtüberblick!P8="","ND",Gesamtüberblick!P8)</f>
        <v>ND</v>
      </c>
      <c r="E353" s="38" t="s">
        <v>82</v>
      </c>
    </row>
    <row r="354" spans="1:13" x14ac:dyDescent="0.3">
      <c r="A354" s="38" t="s">
        <v>3</v>
      </c>
      <c r="B354" s="38" t="str">
        <f>IF(Gesamtüberblick!P$6="","",Gesamtüberblick!P$6)</f>
        <v>Recycling</v>
      </c>
      <c r="C354" s="38" t="s">
        <v>124</v>
      </c>
      <c r="D354" s="35" t="str">
        <f>IF(Gesamtüberblick!P9="","ND",Gesamtüberblick!P9)</f>
        <v>ND</v>
      </c>
      <c r="E354" s="38" t="s">
        <v>82</v>
      </c>
    </row>
    <row r="355" spans="1:13" x14ac:dyDescent="0.3">
      <c r="A355" s="35" t="s">
        <v>3</v>
      </c>
      <c r="B355" s="35" t="str">
        <f>IF(Gesamtüberblick!P$6="","",Gesamtüberblick!P$6)</f>
        <v>Recycling</v>
      </c>
      <c r="C355" s="35" t="s">
        <v>88</v>
      </c>
      <c r="D355" s="35">
        <f>IF(Gesamtüberblick!P10="","ND",Gesamtüberblick!P10)</f>
        <v>0.98199999999999998</v>
      </c>
      <c r="E355" s="35" t="s">
        <v>82</v>
      </c>
    </row>
    <row r="356" spans="1:13" x14ac:dyDescent="0.3">
      <c r="A356" s="35" t="s">
        <v>3</v>
      </c>
      <c r="B356" s="35" t="str">
        <f>IF(Gesamtüberblick!P$6="","",Gesamtüberblick!P$6)</f>
        <v>Recycling</v>
      </c>
      <c r="C356" s="35" t="s">
        <v>91</v>
      </c>
      <c r="D356" s="35">
        <f>IF(Gesamtüberblick!P11="","ND",Gesamtüberblick!P11)</f>
        <v>1.5599999999999999E-7</v>
      </c>
      <c r="E356" s="35" t="s">
        <v>92</v>
      </c>
    </row>
    <row r="357" spans="1:13" x14ac:dyDescent="0.3">
      <c r="A357" s="35" t="s">
        <v>3</v>
      </c>
      <c r="B357" s="35" t="str">
        <f>IF(Gesamtüberblick!P$6="","",Gesamtüberblick!P$6)</f>
        <v>Recycling</v>
      </c>
      <c r="C357" s="35" t="s">
        <v>93</v>
      </c>
      <c r="D357" s="35">
        <f>IF(Gesamtüberblick!P12="","ND",Gesamtüberblick!P12)</f>
        <v>8.4399999999999996E-3</v>
      </c>
      <c r="E357" s="35" t="s">
        <v>83</v>
      </c>
    </row>
    <row r="358" spans="1:13" x14ac:dyDescent="0.3">
      <c r="A358" s="35" t="s">
        <v>3</v>
      </c>
      <c r="B358" s="35" t="str">
        <f>IF(Gesamtüberblick!P$6="","",Gesamtüberblick!P$6)</f>
        <v>Recycling</v>
      </c>
      <c r="C358" s="35" t="s">
        <v>94</v>
      </c>
      <c r="D358" s="35">
        <f>IF(Gesamtüberblick!P13="","ND",Gesamtüberblick!P13)</f>
        <v>1.7600000000000001E-3</v>
      </c>
      <c r="E358" s="35" t="s">
        <v>95</v>
      </c>
      <c r="H358" s="22"/>
      <c r="J358" s="22"/>
      <c r="K358" s="22"/>
      <c r="L358" s="22"/>
      <c r="M358" s="22"/>
    </row>
    <row r="359" spans="1:13" x14ac:dyDescent="0.3">
      <c r="A359" s="35" t="s">
        <v>3</v>
      </c>
      <c r="B359" s="35" t="str">
        <f>IF(Gesamtüberblick!P$6="","",Gesamtüberblick!P$6)</f>
        <v>Recycling</v>
      </c>
      <c r="C359" s="35" t="s">
        <v>96</v>
      </c>
      <c r="D359" s="35">
        <f>IF(Gesamtüberblick!P14="","ND",Gesamtüberblick!P14)</f>
        <v>2.1800000000000001E-4</v>
      </c>
      <c r="E359" s="35" t="s">
        <v>97</v>
      </c>
    </row>
    <row r="360" spans="1:13" x14ac:dyDescent="0.3">
      <c r="A360" s="35" t="s">
        <v>3</v>
      </c>
      <c r="B360" s="35" t="str">
        <f>IF(Gesamtüberblick!P$6="","",Gesamtüberblick!P$6)</f>
        <v>Recycling</v>
      </c>
      <c r="C360" s="35" t="s">
        <v>98</v>
      </c>
      <c r="D360" s="35">
        <f>IF(Gesamtüberblick!P15="","ND",Gesamtüberblick!P15)</f>
        <v>2.0200000000000001E-6</v>
      </c>
      <c r="E360" s="35" t="s">
        <v>99</v>
      </c>
    </row>
    <row r="361" spans="1:13" x14ac:dyDescent="0.3">
      <c r="A361" s="35" t="s">
        <v>3</v>
      </c>
      <c r="B361" s="35" t="str">
        <f>IF(Gesamtüberblick!P$6="","",Gesamtüberblick!P$6)</f>
        <v>Recycling</v>
      </c>
      <c r="C361" s="35" t="s">
        <v>100</v>
      </c>
      <c r="D361" s="35">
        <f>IF(Gesamtüberblick!P16="","ND",Gesamtüberblick!P16)</f>
        <v>14.494</v>
      </c>
      <c r="E361" s="35" t="s">
        <v>9</v>
      </c>
    </row>
    <row r="362" spans="1:13" x14ac:dyDescent="0.3">
      <c r="A362" s="35" t="s">
        <v>3</v>
      </c>
      <c r="B362" s="35" t="str">
        <f>IF(Gesamtüberblick!P$6="","",Gesamtüberblick!P$6)</f>
        <v>Recycling</v>
      </c>
      <c r="C362" s="35" t="s">
        <v>101</v>
      </c>
      <c r="D362" s="35">
        <f>IF(Gesamtüberblick!P17="","ND",Gesamtüberblick!P17)</f>
        <v>0.27</v>
      </c>
      <c r="E362" s="35" t="s">
        <v>9</v>
      </c>
    </row>
    <row r="363" spans="1:13" x14ac:dyDescent="0.3">
      <c r="A363" s="35" t="s">
        <v>3</v>
      </c>
      <c r="B363" s="35" t="str">
        <f>IF(Gesamtüberblick!P$6="","",Gesamtüberblick!P$6)</f>
        <v>Recycling</v>
      </c>
      <c r="C363" s="35" t="s">
        <v>102</v>
      </c>
      <c r="D363" s="35">
        <f>IF(Gesamtüberblick!P18="","ND",Gesamtüberblick!P18)</f>
        <v>0</v>
      </c>
      <c r="E363" s="35" t="s">
        <v>9</v>
      </c>
    </row>
    <row r="364" spans="1:13" x14ac:dyDescent="0.3">
      <c r="A364" s="35" t="s">
        <v>3</v>
      </c>
      <c r="B364" s="35" t="str">
        <f>IF(Gesamtüberblick!P$6="","",Gesamtüberblick!P$6)</f>
        <v>Recycling</v>
      </c>
      <c r="C364" s="35" t="s">
        <v>103</v>
      </c>
      <c r="D364" s="35">
        <f>IF(Gesamtüberblick!P19="","ND",Gesamtüberblick!P19)</f>
        <v>0.27</v>
      </c>
      <c r="E364" s="35" t="s">
        <v>9</v>
      </c>
    </row>
    <row r="365" spans="1:13" x14ac:dyDescent="0.3">
      <c r="A365" s="35" t="s">
        <v>3</v>
      </c>
      <c r="B365" s="35" t="str">
        <f>IF(Gesamtüberblick!P$6="","",Gesamtüberblick!P$6)</f>
        <v>Recycling</v>
      </c>
      <c r="C365" s="35" t="s">
        <v>104</v>
      </c>
      <c r="D365" s="35">
        <f>IF(Gesamtüberblick!P20="","ND",Gesamtüberblick!P20)</f>
        <v>14.067</v>
      </c>
      <c r="E365" s="35" t="s">
        <v>9</v>
      </c>
    </row>
    <row r="366" spans="1:13" x14ac:dyDescent="0.3">
      <c r="A366" s="35" t="s">
        <v>3</v>
      </c>
      <c r="B366" s="35" t="str">
        <f>IF(Gesamtüberblick!P$6="","",Gesamtüberblick!P$6)</f>
        <v>Recycling</v>
      </c>
      <c r="C366" s="35" t="s">
        <v>105</v>
      </c>
      <c r="D366" s="35">
        <f>IF(Gesamtüberblick!P21="","ND",Gesamtüberblick!P21)</f>
        <v>0</v>
      </c>
      <c r="E366" s="35" t="s">
        <v>9</v>
      </c>
    </row>
    <row r="367" spans="1:13" x14ac:dyDescent="0.3">
      <c r="A367" s="35" t="s">
        <v>3</v>
      </c>
      <c r="B367" s="35" t="str">
        <f>IF(Gesamtüberblick!P$6="","",Gesamtüberblick!P$6)</f>
        <v>Recycling</v>
      </c>
      <c r="C367" s="35" t="s">
        <v>106</v>
      </c>
      <c r="D367" s="35">
        <f>IF(Gesamtüberblick!P22="","ND",Gesamtüberblick!P22)</f>
        <v>14.067</v>
      </c>
      <c r="E367" s="35" t="s">
        <v>9</v>
      </c>
    </row>
    <row r="368" spans="1:13" x14ac:dyDescent="0.3">
      <c r="A368" s="35" t="s">
        <v>3</v>
      </c>
      <c r="B368" s="35" t="str">
        <f>IF(Gesamtüberblick!P$6="","",Gesamtüberblick!P$6)</f>
        <v>Recycling</v>
      </c>
      <c r="C368" s="35" t="s">
        <v>107</v>
      </c>
      <c r="D368" s="35">
        <f>IF(Gesamtüberblick!P23="","ND",Gesamtüberblick!P23)</f>
        <v>0</v>
      </c>
      <c r="E368" s="35" t="s">
        <v>8</v>
      </c>
    </row>
    <row r="369" spans="1:12" x14ac:dyDescent="0.3">
      <c r="A369" s="35" t="s">
        <v>3</v>
      </c>
      <c r="B369" s="35" t="str">
        <f>IF(Gesamtüberblick!P$6="","",Gesamtüberblick!P$6)</f>
        <v>Recycling</v>
      </c>
      <c r="C369" s="35" t="s">
        <v>108</v>
      </c>
      <c r="D369" s="35">
        <f>IF(Gesamtüberblick!P24="","ND",Gesamtüberblick!P24)</f>
        <v>0</v>
      </c>
      <c r="E369" s="35" t="s">
        <v>9</v>
      </c>
    </row>
    <row r="370" spans="1:12" x14ac:dyDescent="0.3">
      <c r="A370" s="35" t="s">
        <v>3</v>
      </c>
      <c r="B370" s="35" t="str">
        <f>IF(Gesamtüberblick!P$6="","",Gesamtüberblick!P$6)</f>
        <v>Recycling</v>
      </c>
      <c r="C370" s="35" t="s">
        <v>109</v>
      </c>
      <c r="D370" s="35">
        <f>IF(Gesamtüberblick!P25="","ND",Gesamtüberblick!P25)</f>
        <v>0</v>
      </c>
      <c r="E370" s="35" t="s">
        <v>9</v>
      </c>
    </row>
    <row r="371" spans="1:12" x14ac:dyDescent="0.3">
      <c r="A371" s="35" t="s">
        <v>3</v>
      </c>
      <c r="B371" s="35" t="str">
        <f>IF(Gesamtüberblick!P$6="","",Gesamtüberblick!P$6)</f>
        <v>Recycling</v>
      </c>
      <c r="C371" s="35" t="s">
        <v>110</v>
      </c>
      <c r="D371" s="35" t="str">
        <f>IF(Gesamtüberblick!P26="","ND",Gesamtüberblick!P26)</f>
        <v>ND</v>
      </c>
      <c r="E371" s="35" t="s">
        <v>39</v>
      </c>
    </row>
    <row r="372" spans="1:12" x14ac:dyDescent="0.3">
      <c r="A372" s="35" t="s">
        <v>3</v>
      </c>
      <c r="B372" s="35" t="str">
        <f>IF(Gesamtüberblick!P$6="","",Gesamtüberblick!P$6)</f>
        <v>Recycling</v>
      </c>
      <c r="C372" s="35" t="s">
        <v>111</v>
      </c>
      <c r="D372" s="35">
        <f>IF(Gesamtüberblick!P27="","ND",Gesamtüberblick!P27)</f>
        <v>1.0499999999999999E-5</v>
      </c>
      <c r="E372" s="35" t="s">
        <v>8</v>
      </c>
    </row>
    <row r="373" spans="1:12" x14ac:dyDescent="0.3">
      <c r="A373" s="35" t="s">
        <v>3</v>
      </c>
      <c r="B373" s="35" t="str">
        <f>IF(Gesamtüberblick!P$6="","",Gesamtüberblick!P$6)</f>
        <v>Recycling</v>
      </c>
      <c r="C373" s="35" t="s">
        <v>112</v>
      </c>
      <c r="D373" s="35">
        <f>IF(Gesamtüberblick!P28="","ND",Gesamtüberblick!P28)</f>
        <v>0.09</v>
      </c>
      <c r="E373" s="35" t="s">
        <v>8</v>
      </c>
    </row>
    <row r="374" spans="1:12" x14ac:dyDescent="0.3">
      <c r="A374" s="35" t="s">
        <v>3</v>
      </c>
      <c r="B374" s="35" t="str">
        <f>IF(Gesamtüberblick!P$6="","",Gesamtüberblick!P$6)</f>
        <v>Recycling</v>
      </c>
      <c r="C374" s="35" t="s">
        <v>113</v>
      </c>
      <c r="D374" s="35">
        <f>IF(Gesamtüberblick!P29="","ND",Gesamtüberblick!P29)</f>
        <v>1.7799999999999999E-4</v>
      </c>
      <c r="E374" s="35" t="s">
        <v>8</v>
      </c>
    </row>
    <row r="375" spans="1:12" x14ac:dyDescent="0.3">
      <c r="A375" s="35" t="s">
        <v>3</v>
      </c>
      <c r="B375" s="35" t="str">
        <f>IF(Gesamtüberblick!P$6="","",Gesamtüberblick!P$6)</f>
        <v>Recycling</v>
      </c>
      <c r="C375" s="35" t="s">
        <v>114</v>
      </c>
      <c r="D375" s="35">
        <f>IF(Gesamtüberblick!P30="","ND",Gesamtüberblick!P30)</f>
        <v>0</v>
      </c>
      <c r="E375" s="35" t="s">
        <v>8</v>
      </c>
    </row>
    <row r="376" spans="1:12" x14ac:dyDescent="0.3">
      <c r="A376" s="35" t="s">
        <v>3</v>
      </c>
      <c r="B376" s="35" t="str">
        <f>IF(Gesamtüberblick!P$6="","",Gesamtüberblick!P$6)</f>
        <v>Recycling</v>
      </c>
      <c r="C376" s="35" t="s">
        <v>115</v>
      </c>
      <c r="D376" s="35">
        <f>IF(Gesamtüberblick!P31="","ND",Gesamtüberblick!P31)</f>
        <v>0</v>
      </c>
      <c r="E376" s="35" t="s">
        <v>8</v>
      </c>
      <c r="H376" s="22"/>
      <c r="J376" s="22"/>
      <c r="K376" s="22"/>
      <c r="L376" s="22"/>
    </row>
    <row r="377" spans="1:12" x14ac:dyDescent="0.3">
      <c r="A377" s="35" t="s">
        <v>3</v>
      </c>
      <c r="B377" s="35" t="str">
        <f>IF(Gesamtüberblick!P$6="","",Gesamtüberblick!P$6)</f>
        <v>Recycling</v>
      </c>
      <c r="C377" s="35" t="s">
        <v>116</v>
      </c>
      <c r="D377" s="35">
        <f>IF(Gesamtüberblick!P32="","ND",Gesamtüberblick!P32)</f>
        <v>0</v>
      </c>
      <c r="E377" s="35" t="s">
        <v>8</v>
      </c>
    </row>
    <row r="378" spans="1:12" x14ac:dyDescent="0.3">
      <c r="A378" s="35" t="s">
        <v>3</v>
      </c>
      <c r="B378" s="35" t="str">
        <f>IF(Gesamtüberblick!P$6="","",Gesamtüberblick!P$6)</f>
        <v>Recycling</v>
      </c>
      <c r="C378" s="35" t="s">
        <v>117</v>
      </c>
      <c r="D378" s="35">
        <f>IF(Gesamtüberblick!P33="","ND",Gesamtüberblick!P33)</f>
        <v>0</v>
      </c>
      <c r="E378" s="35" t="s">
        <v>9</v>
      </c>
    </row>
    <row r="379" spans="1:12" x14ac:dyDescent="0.3">
      <c r="A379" s="35" t="s">
        <v>3</v>
      </c>
      <c r="B379" s="35" t="str">
        <f>IF(Gesamtüberblick!P$6="","",Gesamtüberblick!P$6)</f>
        <v>Recycling</v>
      </c>
      <c r="C379" s="35" t="s">
        <v>118</v>
      </c>
      <c r="D379" s="35">
        <f>IF(Gesamtüberblick!P34="","ND",Gesamtüberblick!P34)</f>
        <v>0</v>
      </c>
      <c r="E379" s="35" t="s">
        <v>9</v>
      </c>
    </row>
    <row r="380" spans="1:12" x14ac:dyDescent="0.3">
      <c r="A380" s="38" t="s">
        <v>4</v>
      </c>
      <c r="B380" s="38" t="str">
        <f>IF(Gesamtüberblick!Q$6="","",Gesamtüberblick!Q$6)</f>
        <v>Recycling</v>
      </c>
      <c r="C380" s="38" t="s">
        <v>125</v>
      </c>
      <c r="D380" s="35" t="str">
        <f>IF(Gesamtüberblick!Q8="","ND",Gesamtüberblick!Q8)</f>
        <v>ND</v>
      </c>
      <c r="E380" s="38" t="s">
        <v>82</v>
      </c>
      <c r="H380" s="22"/>
      <c r="J380" s="22"/>
    </row>
    <row r="381" spans="1:12" x14ac:dyDescent="0.3">
      <c r="A381" s="38" t="s">
        <v>4</v>
      </c>
      <c r="B381" s="38" t="str">
        <f>IF(Gesamtüberblick!Q$6="","",Gesamtüberblick!Q$6)</f>
        <v>Recycling</v>
      </c>
      <c r="C381" s="38" t="s">
        <v>124</v>
      </c>
      <c r="D381" s="35" t="str">
        <f>IF(Gesamtüberblick!Q9="","ND",Gesamtüberblick!Q9)</f>
        <v>ND</v>
      </c>
      <c r="E381" s="38" t="s">
        <v>82</v>
      </c>
    </row>
    <row r="382" spans="1:12" x14ac:dyDescent="0.3">
      <c r="A382" s="35" t="s">
        <v>4</v>
      </c>
      <c r="B382" s="35" t="str">
        <f>IF(Gesamtüberblick!Q$6="","",Gesamtüberblick!Q$6)</f>
        <v>Recycling</v>
      </c>
      <c r="C382" s="35" t="s">
        <v>88</v>
      </c>
      <c r="D382" s="35">
        <f>IF(Gesamtüberblick!Q10="","ND",Gesamtüberblick!Q10)</f>
        <v>0.27200000000000002</v>
      </c>
      <c r="E382" s="35" t="s">
        <v>82</v>
      </c>
    </row>
    <row r="383" spans="1:12" x14ac:dyDescent="0.3">
      <c r="A383" s="35" t="s">
        <v>4</v>
      </c>
      <c r="B383" s="35" t="str">
        <f>IF(Gesamtüberblick!Q$6="","",Gesamtüberblick!Q$6)</f>
        <v>Recycling</v>
      </c>
      <c r="C383" s="35" t="s">
        <v>91</v>
      </c>
      <c r="D383" s="35">
        <f>IF(Gesamtüberblick!Q11="","ND",Gesamtüberblick!Q11)</f>
        <v>5.0600000000000003E-8</v>
      </c>
      <c r="E383" s="35" t="s">
        <v>92</v>
      </c>
    </row>
    <row r="384" spans="1:12" x14ac:dyDescent="0.3">
      <c r="A384" s="35" t="s">
        <v>4</v>
      </c>
      <c r="B384" s="35" t="str">
        <f>IF(Gesamtüberblick!Q$6="","",Gesamtüberblick!Q$6)</f>
        <v>Recycling</v>
      </c>
      <c r="C384" s="35" t="s">
        <v>93</v>
      </c>
      <c r="D384" s="35">
        <f>IF(Gesamtüberblick!Q12="","ND",Gesamtüberblick!Q12)</f>
        <v>1.24E-3</v>
      </c>
      <c r="E384" s="35" t="s">
        <v>83</v>
      </c>
    </row>
    <row r="385" spans="1:12" x14ac:dyDescent="0.3">
      <c r="A385" s="35" t="s">
        <v>4</v>
      </c>
      <c r="B385" s="35" t="str">
        <f>IF(Gesamtüberblick!Q$6="","",Gesamtüberblick!Q$6)</f>
        <v>Recycling</v>
      </c>
      <c r="C385" s="35" t="s">
        <v>94</v>
      </c>
      <c r="D385" s="35">
        <f>IF(Gesamtüberblick!Q13="","ND",Gesamtüberblick!Q13)</f>
        <v>2.5099999999999998E-4</v>
      </c>
      <c r="E385" s="35" t="s">
        <v>95</v>
      </c>
    </row>
    <row r="386" spans="1:12" x14ac:dyDescent="0.3">
      <c r="A386" s="35" t="s">
        <v>4</v>
      </c>
      <c r="B386" s="35" t="str">
        <f>IF(Gesamtüberblick!Q$6="","",Gesamtüberblick!Q$6)</f>
        <v>Recycling</v>
      </c>
      <c r="C386" s="35" t="s">
        <v>96</v>
      </c>
      <c r="D386" s="35">
        <f>IF(Gesamtüberblick!Q14="","ND",Gesamtüberblick!Q14)</f>
        <v>4.4799999999999998E-5</v>
      </c>
      <c r="E386" s="35" t="s">
        <v>97</v>
      </c>
    </row>
    <row r="387" spans="1:12" x14ac:dyDescent="0.3">
      <c r="A387" s="35" t="s">
        <v>4</v>
      </c>
      <c r="B387" s="35" t="str">
        <f>IF(Gesamtüberblick!Q$6="","",Gesamtüberblick!Q$6)</f>
        <v>Recycling</v>
      </c>
      <c r="C387" s="35" t="s">
        <v>98</v>
      </c>
      <c r="D387" s="35">
        <f>IF(Gesamtüberblick!Q15="","ND",Gesamtüberblick!Q15)</f>
        <v>8.23E-7</v>
      </c>
      <c r="E387" s="35" t="s">
        <v>99</v>
      </c>
    </row>
    <row r="388" spans="1:12" x14ac:dyDescent="0.3">
      <c r="A388" s="35" t="s">
        <v>4</v>
      </c>
      <c r="B388" s="35" t="str">
        <f>IF(Gesamtüberblick!Q$6="","",Gesamtüberblick!Q$6)</f>
        <v>Recycling</v>
      </c>
      <c r="C388" s="35" t="s">
        <v>100</v>
      </c>
      <c r="D388" s="35">
        <f>IF(Gesamtüberblick!Q16="","ND",Gesamtüberblick!Q16)</f>
        <v>4.4160000000000004</v>
      </c>
      <c r="E388" s="35" t="s">
        <v>9</v>
      </c>
    </row>
    <row r="389" spans="1:12" x14ac:dyDescent="0.3">
      <c r="A389" s="35" t="s">
        <v>4</v>
      </c>
      <c r="B389" s="35" t="str">
        <f>IF(Gesamtüberblick!Q$6="","",Gesamtüberblick!Q$6)</f>
        <v>Recycling</v>
      </c>
      <c r="C389" s="35" t="s">
        <v>101</v>
      </c>
      <c r="D389" s="35">
        <f>IF(Gesamtüberblick!Q17="","ND",Gesamtüberblick!Q17)</f>
        <v>4.3999999999999997E-2</v>
      </c>
      <c r="E389" s="35" t="s">
        <v>9</v>
      </c>
    </row>
    <row r="390" spans="1:12" x14ac:dyDescent="0.3">
      <c r="A390" s="35" t="s">
        <v>4</v>
      </c>
      <c r="B390" s="35" t="str">
        <f>IF(Gesamtüberblick!Q$6="","",Gesamtüberblick!Q$6)</f>
        <v>Recycling</v>
      </c>
      <c r="C390" s="35" t="s">
        <v>102</v>
      </c>
      <c r="D390" s="35">
        <f>IF(Gesamtüberblick!Q18="","ND",Gesamtüberblick!Q18)</f>
        <v>0</v>
      </c>
      <c r="E390" s="35" t="s">
        <v>9</v>
      </c>
      <c r="J390" s="22"/>
      <c r="L390" s="22"/>
    </row>
    <row r="391" spans="1:12" x14ac:dyDescent="0.3">
      <c r="A391" s="35" t="s">
        <v>4</v>
      </c>
      <c r="B391" s="35" t="str">
        <f>IF(Gesamtüberblick!Q$6="","",Gesamtüberblick!Q$6)</f>
        <v>Recycling</v>
      </c>
      <c r="C391" s="35" t="s">
        <v>103</v>
      </c>
      <c r="D391" s="35">
        <f>IF(Gesamtüberblick!Q19="","ND",Gesamtüberblick!Q19)</f>
        <v>4.3999999999999997E-2</v>
      </c>
      <c r="E391" s="35" t="s">
        <v>9</v>
      </c>
    </row>
    <row r="392" spans="1:12" x14ac:dyDescent="0.3">
      <c r="A392" s="35" t="s">
        <v>4</v>
      </c>
      <c r="B392" s="35" t="str">
        <f>IF(Gesamtüberblick!Q$6="","",Gesamtüberblick!Q$6)</f>
        <v>Recycling</v>
      </c>
      <c r="C392" s="35" t="s">
        <v>104</v>
      </c>
      <c r="D392" s="35">
        <f>IF(Gesamtüberblick!Q20="","ND",Gesamtüberblick!Q20)</f>
        <v>4.2249999999999996</v>
      </c>
      <c r="E392" s="35" t="s">
        <v>9</v>
      </c>
    </row>
    <row r="393" spans="1:12" x14ac:dyDescent="0.3">
      <c r="A393" s="35" t="s">
        <v>4</v>
      </c>
      <c r="B393" s="35" t="str">
        <f>IF(Gesamtüberblick!Q$6="","",Gesamtüberblick!Q$6)</f>
        <v>Recycling</v>
      </c>
      <c r="C393" s="35" t="s">
        <v>105</v>
      </c>
      <c r="D393" s="35">
        <f>IF(Gesamtüberblick!Q21="","ND",Gesamtüberblick!Q21)</f>
        <v>0</v>
      </c>
      <c r="E393" s="35" t="s">
        <v>9</v>
      </c>
    </row>
    <row r="394" spans="1:12" x14ac:dyDescent="0.3">
      <c r="A394" s="35" t="s">
        <v>4</v>
      </c>
      <c r="B394" s="35" t="str">
        <f>IF(Gesamtüberblick!Q$6="","",Gesamtüberblick!Q$6)</f>
        <v>Recycling</v>
      </c>
      <c r="C394" s="35" t="s">
        <v>106</v>
      </c>
      <c r="D394" s="35">
        <f>IF(Gesamtüberblick!Q22="","ND",Gesamtüberblick!Q22)</f>
        <v>4.2249999999999996</v>
      </c>
      <c r="E394" s="35" t="s">
        <v>9</v>
      </c>
    </row>
    <row r="395" spans="1:12" x14ac:dyDescent="0.3">
      <c r="A395" s="35" t="s">
        <v>4</v>
      </c>
      <c r="B395" s="35" t="str">
        <f>IF(Gesamtüberblick!Q$6="","",Gesamtüberblick!Q$6)</f>
        <v>Recycling</v>
      </c>
      <c r="C395" s="35" t="s">
        <v>107</v>
      </c>
      <c r="D395" s="35">
        <f>IF(Gesamtüberblick!Q23="","ND",Gesamtüberblick!Q23)</f>
        <v>0</v>
      </c>
      <c r="E395" s="35" t="s">
        <v>8</v>
      </c>
    </row>
    <row r="396" spans="1:12" x14ac:dyDescent="0.3">
      <c r="A396" s="35" t="s">
        <v>4</v>
      </c>
      <c r="B396" s="35" t="str">
        <f>IF(Gesamtüberblick!Q$6="","",Gesamtüberblick!Q$6)</f>
        <v>Recycling</v>
      </c>
      <c r="C396" s="35" t="s">
        <v>108</v>
      </c>
      <c r="D396" s="35">
        <f>IF(Gesamtüberblick!Q24="","ND",Gesamtüberblick!Q24)</f>
        <v>0</v>
      </c>
      <c r="E396" s="35" t="s">
        <v>9</v>
      </c>
    </row>
    <row r="397" spans="1:12" x14ac:dyDescent="0.3">
      <c r="A397" s="35" t="s">
        <v>4</v>
      </c>
      <c r="B397" s="35" t="str">
        <f>IF(Gesamtüberblick!Q$6="","",Gesamtüberblick!Q$6)</f>
        <v>Recycling</v>
      </c>
      <c r="C397" s="35" t="s">
        <v>109</v>
      </c>
      <c r="D397" s="35">
        <f>IF(Gesamtüberblick!Q25="","ND",Gesamtüberblick!Q25)</f>
        <v>0</v>
      </c>
      <c r="E397" s="35" t="s">
        <v>9</v>
      </c>
    </row>
    <row r="398" spans="1:12" x14ac:dyDescent="0.3">
      <c r="A398" s="35" t="s">
        <v>4</v>
      </c>
      <c r="B398" s="35" t="str">
        <f>IF(Gesamtüberblick!Q$6="","",Gesamtüberblick!Q$6)</f>
        <v>Recycling</v>
      </c>
      <c r="C398" s="35" t="s">
        <v>110</v>
      </c>
      <c r="D398" s="35" t="str">
        <f>IF(Gesamtüberblick!Q26="","ND",Gesamtüberblick!Q26)</f>
        <v>ND</v>
      </c>
      <c r="E398" s="35" t="s">
        <v>39</v>
      </c>
    </row>
    <row r="399" spans="1:12" x14ac:dyDescent="0.3">
      <c r="A399" s="35" t="s">
        <v>4</v>
      </c>
      <c r="B399" s="35" t="str">
        <f>IF(Gesamtüberblick!Q$6="","",Gesamtüberblick!Q$6)</f>
        <v>Recycling</v>
      </c>
      <c r="C399" s="35" t="s">
        <v>111</v>
      </c>
      <c r="D399" s="35">
        <f>IF(Gesamtüberblick!Q27="","ND",Gesamtüberblick!Q27)</f>
        <v>2.6599999999999999E-6</v>
      </c>
      <c r="E399" s="35" t="s">
        <v>8</v>
      </c>
    </row>
    <row r="400" spans="1:12" x14ac:dyDescent="0.3">
      <c r="A400" s="35" t="s">
        <v>4</v>
      </c>
      <c r="B400" s="35" t="str">
        <f>IF(Gesamtüberblick!Q$6="","",Gesamtüberblick!Q$6)</f>
        <v>Recycling</v>
      </c>
      <c r="C400" s="35" t="s">
        <v>112</v>
      </c>
      <c r="D400" s="35">
        <f>IF(Gesamtüberblick!Q28="","ND",Gesamtüberblick!Q28)</f>
        <v>0.19900000000000001</v>
      </c>
      <c r="E400" s="35" t="s">
        <v>8</v>
      </c>
    </row>
    <row r="401" spans="1:5" x14ac:dyDescent="0.3">
      <c r="A401" s="35" t="s">
        <v>4</v>
      </c>
      <c r="B401" s="35" t="str">
        <f>IF(Gesamtüberblick!Q$6="","",Gesamtüberblick!Q$6)</f>
        <v>Recycling</v>
      </c>
      <c r="C401" s="35" t="s">
        <v>113</v>
      </c>
      <c r="D401" s="35">
        <f>IF(Gesamtüberblick!Q29="","ND",Gesamtüberblick!Q29)</f>
        <v>5.6900000000000001E-5</v>
      </c>
      <c r="E401" s="35" t="s">
        <v>8</v>
      </c>
    </row>
    <row r="402" spans="1:5" x14ac:dyDescent="0.3">
      <c r="A402" s="35" t="s">
        <v>4</v>
      </c>
      <c r="B402" s="35" t="str">
        <f>IF(Gesamtüberblick!Q$6="","",Gesamtüberblick!Q$6)</f>
        <v>Recycling</v>
      </c>
      <c r="C402" s="35" t="s">
        <v>114</v>
      </c>
      <c r="D402" s="35">
        <f>IF(Gesamtüberblick!Q30="","ND",Gesamtüberblick!Q30)</f>
        <v>0</v>
      </c>
      <c r="E402" s="35" t="s">
        <v>8</v>
      </c>
    </row>
    <row r="403" spans="1:5" x14ac:dyDescent="0.3">
      <c r="A403" s="35" t="s">
        <v>4</v>
      </c>
      <c r="B403" s="35" t="str">
        <f>IF(Gesamtüberblick!Q$6="","",Gesamtüberblick!Q$6)</f>
        <v>Recycling</v>
      </c>
      <c r="C403" s="35" t="s">
        <v>115</v>
      </c>
      <c r="D403" s="35">
        <f>IF(Gesamtüberblick!Q31="","ND",Gesamtüberblick!Q31)</f>
        <v>0</v>
      </c>
      <c r="E403" s="35" t="s">
        <v>8</v>
      </c>
    </row>
    <row r="404" spans="1:5" x14ac:dyDescent="0.3">
      <c r="A404" s="35" t="s">
        <v>4</v>
      </c>
      <c r="B404" s="35" t="str">
        <f>IF(Gesamtüberblick!Q$6="","",Gesamtüberblick!Q$6)</f>
        <v>Recycling</v>
      </c>
      <c r="C404" s="35" t="s">
        <v>116</v>
      </c>
      <c r="D404" s="35">
        <f>IF(Gesamtüberblick!Q32="","ND",Gesamtüberblick!Q32)</f>
        <v>0</v>
      </c>
      <c r="E404" s="35" t="s">
        <v>8</v>
      </c>
    </row>
    <row r="405" spans="1:5" x14ac:dyDescent="0.3">
      <c r="A405" s="35" t="s">
        <v>4</v>
      </c>
      <c r="B405" s="35" t="str">
        <f>IF(Gesamtüberblick!Q$6="","",Gesamtüberblick!Q$6)</f>
        <v>Recycling</v>
      </c>
      <c r="C405" s="35" t="s">
        <v>117</v>
      </c>
      <c r="D405" s="35">
        <f>IF(Gesamtüberblick!Q33="","ND",Gesamtüberblick!Q33)</f>
        <v>0</v>
      </c>
      <c r="E405" s="35" t="s">
        <v>9</v>
      </c>
    </row>
    <row r="406" spans="1:5" x14ac:dyDescent="0.3">
      <c r="A406" s="35" t="s">
        <v>4</v>
      </c>
      <c r="B406" s="35" t="str">
        <f>IF(Gesamtüberblick!Q$6="","",Gesamtüberblick!Q$6)</f>
        <v>Recycling</v>
      </c>
      <c r="C406" s="35" t="s">
        <v>118</v>
      </c>
      <c r="D406" s="35">
        <f>IF(Gesamtüberblick!Q34="","ND",Gesamtüberblick!Q34)</f>
        <v>0</v>
      </c>
      <c r="E406" s="35" t="s">
        <v>9</v>
      </c>
    </row>
    <row r="407" spans="1:5" x14ac:dyDescent="0.3">
      <c r="A407" s="38" t="s">
        <v>5</v>
      </c>
      <c r="B407" s="38" t="str">
        <f>IF(Gesamtüberblick!R$6="","",Gesamtüberblick!R$6)</f>
        <v>Recycling</v>
      </c>
      <c r="C407" s="38" t="s">
        <v>125</v>
      </c>
      <c r="D407" s="35" t="str">
        <f>IF(Gesamtüberblick!R8="","ND",Gesamtüberblick!R8)</f>
        <v>ND</v>
      </c>
      <c r="E407" s="38" t="s">
        <v>82</v>
      </c>
    </row>
    <row r="408" spans="1:5" x14ac:dyDescent="0.3">
      <c r="A408" s="38" t="s">
        <v>5</v>
      </c>
      <c r="B408" s="38" t="str">
        <f>IF(Gesamtüberblick!R$6="","",Gesamtüberblick!R$6)</f>
        <v>Recycling</v>
      </c>
      <c r="C408" s="38" t="s">
        <v>124</v>
      </c>
      <c r="D408" s="35" t="str">
        <f>IF(Gesamtüberblick!R9="","ND",Gesamtüberblick!R9)</f>
        <v>ND</v>
      </c>
      <c r="E408" s="38" t="s">
        <v>82</v>
      </c>
    </row>
    <row r="409" spans="1:5" x14ac:dyDescent="0.3">
      <c r="A409" s="35" t="s">
        <v>5</v>
      </c>
      <c r="B409" s="35" t="str">
        <f>IF(Gesamtüberblick!R$6="","",Gesamtüberblick!R$6)</f>
        <v>Recycling</v>
      </c>
      <c r="C409" s="35" t="s">
        <v>88</v>
      </c>
      <c r="D409" s="35">
        <f>IF(Gesamtüberblick!R10="","ND",Gesamtüberblick!R10)</f>
        <v>0.33900000000000002</v>
      </c>
      <c r="E409" s="35" t="s">
        <v>82</v>
      </c>
    </row>
    <row r="410" spans="1:5" x14ac:dyDescent="0.3">
      <c r="A410" s="35" t="s">
        <v>5</v>
      </c>
      <c r="B410" s="35" t="str">
        <f>IF(Gesamtüberblick!R$6="","",Gesamtüberblick!R$6)</f>
        <v>Recycling</v>
      </c>
      <c r="C410" s="35" t="s">
        <v>91</v>
      </c>
      <c r="D410" s="35">
        <f>IF(Gesamtüberblick!R11="","ND",Gesamtüberblick!R11)</f>
        <v>4.1000000000000003E-8</v>
      </c>
      <c r="E410" s="35" t="s">
        <v>92</v>
      </c>
    </row>
    <row r="411" spans="1:5" x14ac:dyDescent="0.3">
      <c r="A411" s="35" t="s">
        <v>5</v>
      </c>
      <c r="B411" s="35" t="str">
        <f>IF(Gesamtüberblick!R$6="","",Gesamtüberblick!R$6)</f>
        <v>Recycling</v>
      </c>
      <c r="C411" s="35" t="s">
        <v>93</v>
      </c>
      <c r="D411" s="35">
        <f>IF(Gesamtüberblick!R12="","ND",Gesamtüberblick!R12)</f>
        <v>3.49E-3</v>
      </c>
      <c r="E411" s="35" t="s">
        <v>83</v>
      </c>
    </row>
    <row r="412" spans="1:5" x14ac:dyDescent="0.3">
      <c r="A412" s="35" t="s">
        <v>5</v>
      </c>
      <c r="B412" s="35" t="str">
        <f>IF(Gesamtüberblick!R$6="","",Gesamtüberblick!R$6)</f>
        <v>Recycling</v>
      </c>
      <c r="C412" s="35" t="s">
        <v>94</v>
      </c>
      <c r="D412" s="35">
        <f>IF(Gesamtüberblick!R13="","ND",Gesamtüberblick!R13)</f>
        <v>1.6199999999999999E-3</v>
      </c>
      <c r="E412" s="35" t="s">
        <v>95</v>
      </c>
    </row>
    <row r="413" spans="1:5" x14ac:dyDescent="0.3">
      <c r="A413" s="35" t="s">
        <v>5</v>
      </c>
      <c r="B413" s="35" t="str">
        <f>IF(Gesamtüberblick!R$6="","",Gesamtüberblick!R$6)</f>
        <v>Recycling</v>
      </c>
      <c r="C413" s="35" t="s">
        <v>96</v>
      </c>
      <c r="D413" s="35">
        <f>IF(Gesamtüberblick!R14="","ND",Gesamtüberblick!R14)</f>
        <v>1.27E-4</v>
      </c>
      <c r="E413" s="35" t="s">
        <v>97</v>
      </c>
    </row>
    <row r="414" spans="1:5" x14ac:dyDescent="0.3">
      <c r="A414" s="35" t="s">
        <v>5</v>
      </c>
      <c r="B414" s="35" t="str">
        <f>IF(Gesamtüberblick!R$6="","",Gesamtüberblick!R$6)</f>
        <v>Recycling</v>
      </c>
      <c r="C414" s="35" t="s">
        <v>98</v>
      </c>
      <c r="D414" s="35">
        <f>IF(Gesamtüberblick!R15="","ND",Gesamtüberblick!R15)</f>
        <v>7.3200000000000002E-6</v>
      </c>
      <c r="E414" s="35" t="s">
        <v>99</v>
      </c>
    </row>
    <row r="415" spans="1:5" x14ac:dyDescent="0.3">
      <c r="A415" s="35" t="s">
        <v>5</v>
      </c>
      <c r="B415" s="35" t="str">
        <f>IF(Gesamtüberblick!R$6="","",Gesamtüberblick!R$6)</f>
        <v>Recycling</v>
      </c>
      <c r="C415" s="35" t="s">
        <v>100</v>
      </c>
      <c r="D415" s="35">
        <f>IF(Gesamtüberblick!R16="","ND",Gesamtüberblick!R16)</f>
        <v>4.3360000000000003</v>
      </c>
      <c r="E415" s="35" t="s">
        <v>9</v>
      </c>
    </row>
    <row r="416" spans="1:5" x14ac:dyDescent="0.3">
      <c r="A416" s="35" t="s">
        <v>5</v>
      </c>
      <c r="B416" s="35" t="str">
        <f>IF(Gesamtüberblick!R$6="","",Gesamtüberblick!R$6)</f>
        <v>Recycling</v>
      </c>
      <c r="C416" s="35" t="s">
        <v>101</v>
      </c>
      <c r="D416" s="35">
        <f>IF(Gesamtüberblick!R17="","ND",Gesamtüberblick!R17)</f>
        <v>0.81399999999999995</v>
      </c>
      <c r="E416" s="35" t="s">
        <v>9</v>
      </c>
    </row>
    <row r="417" spans="1:13" x14ac:dyDescent="0.3">
      <c r="A417" s="35" t="s">
        <v>5</v>
      </c>
      <c r="B417" s="35" t="str">
        <f>IF(Gesamtüberblick!R$6="","",Gesamtüberblick!R$6)</f>
        <v>Recycling</v>
      </c>
      <c r="C417" s="35" t="s">
        <v>102</v>
      </c>
      <c r="D417" s="35">
        <f>IF(Gesamtüberblick!R18="","ND",Gesamtüberblick!R18)</f>
        <v>0</v>
      </c>
      <c r="E417" s="35" t="s">
        <v>9</v>
      </c>
    </row>
    <row r="418" spans="1:13" x14ac:dyDescent="0.3">
      <c r="A418" s="35" t="s">
        <v>5</v>
      </c>
      <c r="B418" s="35" t="str">
        <f>IF(Gesamtüberblick!R$6="","",Gesamtüberblick!R$6)</f>
        <v>Recycling</v>
      </c>
      <c r="C418" s="35" t="s">
        <v>103</v>
      </c>
      <c r="D418" s="35">
        <f>IF(Gesamtüberblick!R19="","ND",Gesamtüberblick!R19)</f>
        <v>0.81399999999999995</v>
      </c>
      <c r="E418" s="35" t="s">
        <v>9</v>
      </c>
    </row>
    <row r="419" spans="1:13" x14ac:dyDescent="0.3">
      <c r="A419" s="35" t="s">
        <v>5</v>
      </c>
      <c r="B419" s="35" t="str">
        <f>IF(Gesamtüberblick!R$6="","",Gesamtüberblick!R$6)</f>
        <v>Recycling</v>
      </c>
      <c r="C419" s="35" t="s">
        <v>104</v>
      </c>
      <c r="D419" s="35">
        <f>IF(Gesamtüberblick!R20="","ND",Gesamtüberblick!R20)</f>
        <v>4.8040000000000003</v>
      </c>
      <c r="E419" s="35" t="s">
        <v>9</v>
      </c>
    </row>
    <row r="420" spans="1:13" x14ac:dyDescent="0.3">
      <c r="A420" s="35" t="s">
        <v>5</v>
      </c>
      <c r="B420" s="35" t="str">
        <f>IF(Gesamtüberblick!R$6="","",Gesamtüberblick!R$6)</f>
        <v>Recycling</v>
      </c>
      <c r="C420" s="35" t="s">
        <v>105</v>
      </c>
      <c r="D420" s="35">
        <f>IF(Gesamtüberblick!R21="","ND",Gesamtüberblick!R21)</f>
        <v>0</v>
      </c>
      <c r="E420" s="35" t="s">
        <v>9</v>
      </c>
    </row>
    <row r="421" spans="1:13" x14ac:dyDescent="0.3">
      <c r="A421" s="35" t="s">
        <v>5</v>
      </c>
      <c r="B421" s="35" t="str">
        <f>IF(Gesamtüberblick!R$6="","",Gesamtüberblick!R$6)</f>
        <v>Recycling</v>
      </c>
      <c r="C421" s="35" t="s">
        <v>106</v>
      </c>
      <c r="D421" s="35">
        <f>IF(Gesamtüberblick!R22="","ND",Gesamtüberblick!R22)</f>
        <v>4.8040000000000003</v>
      </c>
      <c r="E421" s="35" t="s">
        <v>9</v>
      </c>
    </row>
    <row r="422" spans="1:13" x14ac:dyDescent="0.3">
      <c r="A422" s="35" t="s">
        <v>5</v>
      </c>
      <c r="B422" s="35" t="str">
        <f>IF(Gesamtüberblick!R$6="","",Gesamtüberblick!R$6)</f>
        <v>Recycling</v>
      </c>
      <c r="C422" s="35" t="s">
        <v>107</v>
      </c>
      <c r="D422" s="35">
        <f>IF(Gesamtüberblick!R23="","ND",Gesamtüberblick!R23)</f>
        <v>0</v>
      </c>
      <c r="E422" s="35" t="s">
        <v>8</v>
      </c>
    </row>
    <row r="423" spans="1:13" x14ac:dyDescent="0.3">
      <c r="A423" s="35" t="s">
        <v>5</v>
      </c>
      <c r="B423" s="35" t="str">
        <f>IF(Gesamtüberblick!R$6="","",Gesamtüberblick!R$6)</f>
        <v>Recycling</v>
      </c>
      <c r="C423" s="35" t="s">
        <v>108</v>
      </c>
      <c r="D423" s="35">
        <f>IF(Gesamtüberblick!R24="","ND",Gesamtüberblick!R24)</f>
        <v>0</v>
      </c>
      <c r="E423" s="35" t="s">
        <v>9</v>
      </c>
    </row>
    <row r="424" spans="1:13" x14ac:dyDescent="0.3">
      <c r="A424" s="35" t="s">
        <v>5</v>
      </c>
      <c r="B424" s="35" t="str">
        <f>IF(Gesamtüberblick!R$6="","",Gesamtüberblick!R$6)</f>
        <v>Recycling</v>
      </c>
      <c r="C424" s="35" t="s">
        <v>109</v>
      </c>
      <c r="D424" s="35">
        <f>IF(Gesamtüberblick!R25="","ND",Gesamtüberblick!R25)</f>
        <v>0</v>
      </c>
      <c r="E424" s="35" t="s">
        <v>9</v>
      </c>
      <c r="J424" s="22"/>
      <c r="L424" s="22"/>
      <c r="M424" s="22"/>
    </row>
    <row r="425" spans="1:13" x14ac:dyDescent="0.3">
      <c r="A425" s="35" t="s">
        <v>5</v>
      </c>
      <c r="B425" s="35" t="str">
        <f>IF(Gesamtüberblick!R$6="","",Gesamtüberblick!R$6)</f>
        <v>Recycling</v>
      </c>
      <c r="C425" s="35" t="s">
        <v>110</v>
      </c>
      <c r="D425" s="35" t="str">
        <f>IF(Gesamtüberblick!R26="","ND",Gesamtüberblick!R26)</f>
        <v>ND</v>
      </c>
      <c r="E425" s="35" t="s">
        <v>39</v>
      </c>
    </row>
    <row r="426" spans="1:13" x14ac:dyDescent="0.3">
      <c r="A426" s="35" t="s">
        <v>5</v>
      </c>
      <c r="B426" s="35" t="str">
        <f>IF(Gesamtüberblick!R$6="","",Gesamtüberblick!R$6)</f>
        <v>Recycling</v>
      </c>
      <c r="C426" s="35" t="s">
        <v>111</v>
      </c>
      <c r="D426" s="35">
        <f>IF(Gesamtüberblick!R27="","ND",Gesamtüberblick!R27)</f>
        <v>1.08E-5</v>
      </c>
      <c r="E426" s="35" t="s">
        <v>8</v>
      </c>
    </row>
    <row r="427" spans="1:13" x14ac:dyDescent="0.3">
      <c r="A427" s="35" t="s">
        <v>5</v>
      </c>
      <c r="B427" s="35" t="str">
        <f>IF(Gesamtüberblick!R$6="","",Gesamtüberblick!R$6)</f>
        <v>Recycling</v>
      </c>
      <c r="C427" s="35" t="s">
        <v>112</v>
      </c>
      <c r="D427" s="35">
        <f>IF(Gesamtüberblick!R28="","ND",Gesamtüberblick!R28)</f>
        <v>0.11600000000000001</v>
      </c>
      <c r="E427" s="35" t="s">
        <v>8</v>
      </c>
    </row>
    <row r="428" spans="1:13" x14ac:dyDescent="0.3">
      <c r="A428" s="35" t="s">
        <v>5</v>
      </c>
      <c r="B428" s="35" t="str">
        <f>IF(Gesamtüberblick!R$6="","",Gesamtüberblick!R$6)</f>
        <v>Recycling</v>
      </c>
      <c r="C428" s="35" t="s">
        <v>113</v>
      </c>
      <c r="D428" s="35">
        <f>IF(Gesamtüberblick!R29="","ND",Gesamtüberblick!R29)</f>
        <v>5.6199999999999997E-5</v>
      </c>
      <c r="E428" s="35" t="s">
        <v>8</v>
      </c>
    </row>
    <row r="429" spans="1:13" x14ac:dyDescent="0.3">
      <c r="A429" s="35" t="s">
        <v>5</v>
      </c>
      <c r="B429" s="35" t="str">
        <f>IF(Gesamtüberblick!R$6="","",Gesamtüberblick!R$6)</f>
        <v>Recycling</v>
      </c>
      <c r="C429" s="35" t="s">
        <v>114</v>
      </c>
      <c r="D429" s="35">
        <f>IF(Gesamtüberblick!R30="","ND",Gesamtüberblick!R30)</f>
        <v>0</v>
      </c>
      <c r="E429" s="35" t="s">
        <v>8</v>
      </c>
    </row>
    <row r="430" spans="1:13" x14ac:dyDescent="0.3">
      <c r="A430" s="35" t="s">
        <v>5</v>
      </c>
      <c r="B430" s="35" t="str">
        <f>IF(Gesamtüberblick!R$6="","",Gesamtüberblick!R$6)</f>
        <v>Recycling</v>
      </c>
      <c r="C430" s="35" t="s">
        <v>115</v>
      </c>
      <c r="D430" s="35">
        <f>IF(Gesamtüberblick!R31="","ND",Gesamtüberblick!R31)</f>
        <v>12.98</v>
      </c>
      <c r="E430" s="35" t="s">
        <v>8</v>
      </c>
    </row>
    <row r="431" spans="1:13" x14ac:dyDescent="0.3">
      <c r="A431" s="35" t="s">
        <v>5</v>
      </c>
      <c r="B431" s="35" t="str">
        <f>IF(Gesamtüberblick!R$6="","",Gesamtüberblick!R$6)</f>
        <v>Recycling</v>
      </c>
      <c r="C431" s="35" t="s">
        <v>116</v>
      </c>
      <c r="D431" s="35">
        <f>IF(Gesamtüberblick!R32="","ND",Gesamtüberblick!R32)</f>
        <v>0</v>
      </c>
      <c r="E431" s="35" t="s">
        <v>8</v>
      </c>
    </row>
    <row r="432" spans="1:13" x14ac:dyDescent="0.3">
      <c r="A432" s="35" t="s">
        <v>5</v>
      </c>
      <c r="B432" s="35" t="str">
        <f>IF(Gesamtüberblick!R$6="","",Gesamtüberblick!R$6)</f>
        <v>Recycling</v>
      </c>
      <c r="C432" s="35" t="s">
        <v>117</v>
      </c>
      <c r="D432" s="35">
        <f>IF(Gesamtüberblick!R33="","ND",Gesamtüberblick!R33)</f>
        <v>0</v>
      </c>
      <c r="E432" s="35" t="s">
        <v>9</v>
      </c>
    </row>
    <row r="433" spans="1:12" x14ac:dyDescent="0.3">
      <c r="A433" s="35" t="s">
        <v>5</v>
      </c>
      <c r="B433" s="35" t="str">
        <f>IF(Gesamtüberblick!R$6="","",Gesamtüberblick!R$6)</f>
        <v>Recycling</v>
      </c>
      <c r="C433" s="35" t="s">
        <v>118</v>
      </c>
      <c r="D433" s="35">
        <f>IF(Gesamtüberblick!R34="","ND",Gesamtüberblick!R34)</f>
        <v>0</v>
      </c>
      <c r="E433" s="35" t="s">
        <v>9</v>
      </c>
    </row>
    <row r="434" spans="1:12" x14ac:dyDescent="0.3">
      <c r="A434" s="38" t="s">
        <v>6</v>
      </c>
      <c r="B434" s="38" t="str">
        <f>IF(Gesamtüberblick!S$6="","",Gesamtüberblick!S$6)</f>
        <v>Recycling</v>
      </c>
      <c r="C434" s="38" t="s">
        <v>125</v>
      </c>
      <c r="D434" s="35" t="str">
        <f>IF(Gesamtüberblick!S8="","ND",Gesamtüberblick!S8)</f>
        <v>ND</v>
      </c>
      <c r="E434" s="38" t="s">
        <v>82</v>
      </c>
    </row>
    <row r="435" spans="1:12" x14ac:dyDescent="0.3">
      <c r="A435" s="38" t="s">
        <v>6</v>
      </c>
      <c r="B435" s="38" t="str">
        <f>IF(Gesamtüberblick!S$6="","",Gesamtüberblick!S$6)</f>
        <v>Recycling</v>
      </c>
      <c r="C435" s="38" t="s">
        <v>124</v>
      </c>
      <c r="D435" s="35" t="str">
        <f>IF(Gesamtüberblick!S9="","ND",Gesamtüberblick!S9)</f>
        <v>ND</v>
      </c>
      <c r="E435" s="38" t="s">
        <v>82</v>
      </c>
    </row>
    <row r="436" spans="1:12" x14ac:dyDescent="0.3">
      <c r="A436" s="35" t="s">
        <v>6</v>
      </c>
      <c r="B436" s="35" t="str">
        <f>IF(Gesamtüberblick!S$6="","",Gesamtüberblick!S$6)</f>
        <v>Recycling</v>
      </c>
      <c r="C436" s="35" t="s">
        <v>88</v>
      </c>
      <c r="D436" s="35">
        <f>IF(Gesamtüberblick!S10="","ND",Gesamtüberblick!S10)</f>
        <v>0.121</v>
      </c>
      <c r="E436" s="35" t="s">
        <v>82</v>
      </c>
    </row>
    <row r="437" spans="1:12" x14ac:dyDescent="0.3">
      <c r="A437" s="35" t="s">
        <v>6</v>
      </c>
      <c r="B437" s="35" t="str">
        <f>IF(Gesamtüberblick!S$6="","",Gesamtüberblick!S$6)</f>
        <v>Recycling</v>
      </c>
      <c r="C437" s="35" t="s">
        <v>91</v>
      </c>
      <c r="D437" s="35">
        <f>IF(Gesamtüberblick!S11="","ND",Gesamtüberblick!S11)</f>
        <v>1.1800000000000001E-9</v>
      </c>
      <c r="E437" s="35" t="s">
        <v>92</v>
      </c>
    </row>
    <row r="438" spans="1:12" x14ac:dyDescent="0.3">
      <c r="A438" s="35" t="s">
        <v>6</v>
      </c>
      <c r="B438" s="35" t="str">
        <f>IF(Gesamtüberblick!S$6="","",Gesamtüberblick!S$6)</f>
        <v>Recycling</v>
      </c>
      <c r="C438" s="35" t="s">
        <v>93</v>
      </c>
      <c r="D438" s="35">
        <f>IF(Gesamtüberblick!S12="","ND",Gesamtüberblick!S12)</f>
        <v>3.8600000000000003E-5</v>
      </c>
      <c r="E438" s="35" t="s">
        <v>83</v>
      </c>
    </row>
    <row r="439" spans="1:12" x14ac:dyDescent="0.3">
      <c r="A439" s="35" t="s">
        <v>6</v>
      </c>
      <c r="B439" s="35" t="str">
        <f>IF(Gesamtüberblick!S$6="","",Gesamtüberblick!S$6)</f>
        <v>Recycling</v>
      </c>
      <c r="C439" s="35" t="s">
        <v>94</v>
      </c>
      <c r="D439" s="35">
        <f>IF(Gesamtüberblick!S13="","ND",Gesamtüberblick!S13)</f>
        <v>1.3499999999999999E-5</v>
      </c>
      <c r="E439" s="35" t="s">
        <v>95</v>
      </c>
    </row>
    <row r="440" spans="1:12" x14ac:dyDescent="0.3">
      <c r="A440" s="35" t="s">
        <v>6</v>
      </c>
      <c r="B440" s="35" t="str">
        <f>IF(Gesamtüberblick!S$6="","",Gesamtüberblick!S$6)</f>
        <v>Recycling</v>
      </c>
      <c r="C440" s="35" t="s">
        <v>96</v>
      </c>
      <c r="D440" s="35">
        <f>IF(Gesamtüberblick!S14="","ND",Gesamtüberblick!S14)</f>
        <v>1.31E-6</v>
      </c>
      <c r="E440" s="35" t="s">
        <v>97</v>
      </c>
    </row>
    <row r="441" spans="1:12" x14ac:dyDescent="0.3">
      <c r="A441" s="35" t="s">
        <v>6</v>
      </c>
      <c r="B441" s="35" t="str">
        <f>IF(Gesamtüberblick!S$6="","",Gesamtüberblick!S$6)</f>
        <v>Recycling</v>
      </c>
      <c r="C441" s="35" t="s">
        <v>98</v>
      </c>
      <c r="D441" s="35">
        <f>IF(Gesamtüberblick!S15="","ND",Gesamtüberblick!S15)</f>
        <v>5.38E-9</v>
      </c>
      <c r="E441" s="35" t="s">
        <v>99</v>
      </c>
      <c r="I441" s="22"/>
      <c r="K441" s="22"/>
      <c r="L441" s="22"/>
    </row>
    <row r="442" spans="1:12" x14ac:dyDescent="0.3">
      <c r="A442" s="35" t="s">
        <v>6</v>
      </c>
      <c r="B442" s="35" t="str">
        <f>IF(Gesamtüberblick!S$6="","",Gesamtüberblick!S$6)</f>
        <v>Recycling</v>
      </c>
      <c r="C442" s="35" t="s">
        <v>100</v>
      </c>
      <c r="D442" s="35">
        <f>IF(Gesamtüberblick!S16="","ND",Gesamtüberblick!S16)</f>
        <v>0.10100000000000001</v>
      </c>
      <c r="E442" s="35" t="s">
        <v>9</v>
      </c>
    </row>
    <row r="443" spans="1:12" x14ac:dyDescent="0.3">
      <c r="A443" s="35" t="s">
        <v>6</v>
      </c>
      <c r="B443" s="35" t="str">
        <f>IF(Gesamtüberblick!S$6="","",Gesamtüberblick!S$6)</f>
        <v>Recycling</v>
      </c>
      <c r="C443" s="35" t="s">
        <v>101</v>
      </c>
      <c r="D443" s="35">
        <f>IF(Gesamtüberblick!S17="","ND",Gesamtüberblick!S17)</f>
        <v>1E-3</v>
      </c>
      <c r="E443" s="35" t="s">
        <v>9</v>
      </c>
    </row>
    <row r="444" spans="1:12" x14ac:dyDescent="0.3">
      <c r="A444" s="35" t="s">
        <v>6</v>
      </c>
      <c r="B444" s="35" t="str">
        <f>IF(Gesamtüberblick!S$6="","",Gesamtüberblick!S$6)</f>
        <v>Recycling</v>
      </c>
      <c r="C444" s="35" t="s">
        <v>102</v>
      </c>
      <c r="D444" s="35">
        <f>IF(Gesamtüberblick!S18="","ND",Gesamtüberblick!S18)</f>
        <v>0</v>
      </c>
      <c r="E444" s="35" t="s">
        <v>9</v>
      </c>
    </row>
    <row r="445" spans="1:12" x14ac:dyDescent="0.3">
      <c r="A445" s="35" t="s">
        <v>6</v>
      </c>
      <c r="B445" s="35" t="str">
        <f>IF(Gesamtüberblick!S$6="","",Gesamtüberblick!S$6)</f>
        <v>Recycling</v>
      </c>
      <c r="C445" s="35" t="s">
        <v>103</v>
      </c>
      <c r="D445" s="35">
        <f>IF(Gesamtüberblick!S19="","ND",Gesamtüberblick!S19)</f>
        <v>1E-3</v>
      </c>
      <c r="E445" s="35" t="s">
        <v>9</v>
      </c>
    </row>
    <row r="446" spans="1:12" x14ac:dyDescent="0.3">
      <c r="A446" s="35" t="s">
        <v>6</v>
      </c>
      <c r="B446" s="35" t="str">
        <f>IF(Gesamtüberblick!S$6="","",Gesamtüberblick!S$6)</f>
        <v>Recycling</v>
      </c>
      <c r="C446" s="35" t="s">
        <v>104</v>
      </c>
      <c r="D446" s="35">
        <f>IF(Gesamtüberblick!S20="","ND",Gesamtüberblick!S20)</f>
        <v>9.8000000000000004E-2</v>
      </c>
      <c r="E446" s="35" t="s">
        <v>9</v>
      </c>
    </row>
    <row r="447" spans="1:12" x14ac:dyDescent="0.3">
      <c r="A447" s="35" t="s">
        <v>6</v>
      </c>
      <c r="B447" s="35" t="str">
        <f>IF(Gesamtüberblick!S$6="","",Gesamtüberblick!S$6)</f>
        <v>Recycling</v>
      </c>
      <c r="C447" s="35" t="s">
        <v>105</v>
      </c>
      <c r="D447" s="35">
        <f>IF(Gesamtüberblick!S21="","ND",Gesamtüberblick!S21)</f>
        <v>0</v>
      </c>
      <c r="E447" s="35" t="s">
        <v>9</v>
      </c>
    </row>
    <row r="448" spans="1:12" x14ac:dyDescent="0.3">
      <c r="A448" s="35" t="s">
        <v>6</v>
      </c>
      <c r="B448" s="35" t="str">
        <f>IF(Gesamtüberblick!S$6="","",Gesamtüberblick!S$6)</f>
        <v>Recycling</v>
      </c>
      <c r="C448" s="35" t="s">
        <v>106</v>
      </c>
      <c r="D448" s="35">
        <f>IF(Gesamtüberblick!S22="","ND",Gesamtüberblick!S22)</f>
        <v>9.8000000000000004E-2</v>
      </c>
      <c r="E448" s="35" t="s">
        <v>9</v>
      </c>
    </row>
    <row r="449" spans="1:5" x14ac:dyDescent="0.3">
      <c r="A449" s="35" t="s">
        <v>6</v>
      </c>
      <c r="B449" s="35" t="str">
        <f>IF(Gesamtüberblick!S$6="","",Gesamtüberblick!S$6)</f>
        <v>Recycling</v>
      </c>
      <c r="C449" s="35" t="s">
        <v>107</v>
      </c>
      <c r="D449" s="35">
        <f>IF(Gesamtüberblick!S23="","ND",Gesamtüberblick!S23)</f>
        <v>0</v>
      </c>
      <c r="E449" s="35" t="s">
        <v>8</v>
      </c>
    </row>
    <row r="450" spans="1:5" x14ac:dyDescent="0.3">
      <c r="A450" s="35" t="s">
        <v>6</v>
      </c>
      <c r="B450" s="35" t="str">
        <f>IF(Gesamtüberblick!S$6="","",Gesamtüberblick!S$6)</f>
        <v>Recycling</v>
      </c>
      <c r="C450" s="35" t="s">
        <v>108</v>
      </c>
      <c r="D450" s="35">
        <f>IF(Gesamtüberblick!S24="","ND",Gesamtüberblick!S24)</f>
        <v>0</v>
      </c>
      <c r="E450" s="35" t="s">
        <v>9</v>
      </c>
    </row>
    <row r="451" spans="1:5" x14ac:dyDescent="0.3">
      <c r="A451" s="35" t="s">
        <v>6</v>
      </c>
      <c r="B451" s="35" t="str">
        <f>IF(Gesamtüberblick!S$6="","",Gesamtüberblick!S$6)</f>
        <v>Recycling</v>
      </c>
      <c r="C451" s="35" t="s">
        <v>109</v>
      </c>
      <c r="D451" s="35">
        <f>IF(Gesamtüberblick!S25="","ND",Gesamtüberblick!S25)</f>
        <v>0</v>
      </c>
      <c r="E451" s="35" t="s">
        <v>9</v>
      </c>
    </row>
    <row r="452" spans="1:5" x14ac:dyDescent="0.3">
      <c r="A452" s="35" t="s">
        <v>6</v>
      </c>
      <c r="B452" s="35" t="str">
        <f>IF(Gesamtüberblick!S$6="","",Gesamtüberblick!S$6)</f>
        <v>Recycling</v>
      </c>
      <c r="C452" s="35" t="s">
        <v>110</v>
      </c>
      <c r="D452" s="35" t="str">
        <f>IF(Gesamtüberblick!S26="","ND",Gesamtüberblick!S26)</f>
        <v>ND</v>
      </c>
      <c r="E452" s="35" t="s">
        <v>39</v>
      </c>
    </row>
    <row r="453" spans="1:5" x14ac:dyDescent="0.3">
      <c r="A453" s="35" t="s">
        <v>6</v>
      </c>
      <c r="B453" s="35" t="str">
        <f>IF(Gesamtüberblick!S$6="","",Gesamtüberblick!S$6)</f>
        <v>Recycling</v>
      </c>
      <c r="C453" s="35" t="s">
        <v>111</v>
      </c>
      <c r="D453" s="35">
        <f>IF(Gesamtüberblick!S27="","ND",Gesamtüberblick!S27)</f>
        <v>1.5200000000000001E-7</v>
      </c>
      <c r="E453" s="35" t="s">
        <v>8</v>
      </c>
    </row>
    <row r="454" spans="1:5" x14ac:dyDescent="0.3">
      <c r="A454" s="35" t="s">
        <v>6</v>
      </c>
      <c r="B454" s="35" t="str">
        <f>IF(Gesamtüberblick!S$6="","",Gesamtüberblick!S$6)</f>
        <v>Recycling</v>
      </c>
      <c r="C454" s="35" t="s">
        <v>112</v>
      </c>
      <c r="D454" s="35">
        <f>IF(Gesamtüberblick!S28="","ND",Gesamtüberblick!S28)</f>
        <v>0.49199999999999999</v>
      </c>
      <c r="E454" s="35" t="s">
        <v>8</v>
      </c>
    </row>
    <row r="455" spans="1:5" x14ac:dyDescent="0.3">
      <c r="A455" s="35" t="s">
        <v>6</v>
      </c>
      <c r="B455" s="35" t="str">
        <f>IF(Gesamtüberblick!S$6="","",Gesamtüberblick!S$6)</f>
        <v>Recycling</v>
      </c>
      <c r="C455" s="35" t="s">
        <v>113</v>
      </c>
      <c r="D455" s="35">
        <f>IF(Gesamtüberblick!S29="","ND",Gesamtüberblick!S29)</f>
        <v>1.1599999999999999E-6</v>
      </c>
      <c r="E455" s="35" t="s">
        <v>8</v>
      </c>
    </row>
    <row r="456" spans="1:5" x14ac:dyDescent="0.3">
      <c r="A456" s="35" t="s">
        <v>6</v>
      </c>
      <c r="B456" s="35" t="str">
        <f>IF(Gesamtüberblick!S$6="","",Gesamtüberblick!S$6)</f>
        <v>Recycling</v>
      </c>
      <c r="C456" s="35" t="s">
        <v>114</v>
      </c>
      <c r="D456" s="35">
        <f>IF(Gesamtüberblick!S30="","ND",Gesamtüberblick!S30)</f>
        <v>0</v>
      </c>
      <c r="E456" s="35" t="s">
        <v>8</v>
      </c>
    </row>
    <row r="457" spans="1:5" x14ac:dyDescent="0.3">
      <c r="A457" s="35" t="s">
        <v>6</v>
      </c>
      <c r="B457" s="35" t="str">
        <f>IF(Gesamtüberblick!S$6="","",Gesamtüberblick!S$6)</f>
        <v>Recycling</v>
      </c>
      <c r="C457" s="35" t="s">
        <v>115</v>
      </c>
      <c r="D457" s="35">
        <f>IF(Gesamtüberblick!S31="","ND",Gesamtüberblick!S31)</f>
        <v>0</v>
      </c>
      <c r="E457" s="35" t="s">
        <v>8</v>
      </c>
    </row>
    <row r="458" spans="1:5" x14ac:dyDescent="0.3">
      <c r="A458" s="35" t="s">
        <v>6</v>
      </c>
      <c r="B458" s="35" t="str">
        <f>IF(Gesamtüberblick!S$6="","",Gesamtüberblick!S$6)</f>
        <v>Recycling</v>
      </c>
      <c r="C458" s="35" t="s">
        <v>116</v>
      </c>
      <c r="D458" s="35">
        <f>IF(Gesamtüberblick!S32="","ND",Gesamtüberblick!S32)</f>
        <v>0</v>
      </c>
      <c r="E458" s="35" t="s">
        <v>8</v>
      </c>
    </row>
    <row r="459" spans="1:5" x14ac:dyDescent="0.3">
      <c r="A459" s="35" t="s">
        <v>6</v>
      </c>
      <c r="B459" s="35" t="str">
        <f>IF(Gesamtüberblick!S$6="","",Gesamtüberblick!S$6)</f>
        <v>Recycling</v>
      </c>
      <c r="C459" s="35" t="s">
        <v>117</v>
      </c>
      <c r="D459" s="35">
        <f>IF(Gesamtüberblick!S33="","ND",Gesamtüberblick!S33)</f>
        <v>5.8000000000000003E-2</v>
      </c>
      <c r="E459" s="35" t="s">
        <v>9</v>
      </c>
    </row>
    <row r="460" spans="1:5" x14ac:dyDescent="0.3">
      <c r="A460" s="35" t="s">
        <v>6</v>
      </c>
      <c r="B460" s="35" t="str">
        <f>IF(Gesamtüberblick!S$6="","",Gesamtüberblick!S$6)</f>
        <v>Recycling</v>
      </c>
      <c r="C460" s="35" t="s">
        <v>118</v>
      </c>
      <c r="D460" s="35">
        <f>IF(Gesamtüberblick!S34="","ND",Gesamtüberblick!S34)</f>
        <v>0.50800000000000001</v>
      </c>
      <c r="E460" s="35" t="s">
        <v>9</v>
      </c>
    </row>
    <row r="461" spans="1:5" x14ac:dyDescent="0.3">
      <c r="A461" s="38" t="s">
        <v>90</v>
      </c>
      <c r="B461" s="35" t="str">
        <f>IF(Gesamtüberblick!V$6="","",Gesamtüberblick!V$6)</f>
        <v>Recycling</v>
      </c>
      <c r="C461" s="38" t="s">
        <v>125</v>
      </c>
      <c r="D461" s="35" t="str">
        <f>IF(Gesamtüberblick!V8="","ND",Gesamtüberblick!V8)</f>
        <v>ND</v>
      </c>
      <c r="E461" s="38" t="s">
        <v>82</v>
      </c>
    </row>
    <row r="462" spans="1:5" x14ac:dyDescent="0.3">
      <c r="A462" s="38" t="s">
        <v>90</v>
      </c>
      <c r="B462" s="35" t="str">
        <f>IF(Gesamtüberblick!V$6="","",Gesamtüberblick!V$6)</f>
        <v>Recycling</v>
      </c>
      <c r="C462" s="38" t="s">
        <v>124</v>
      </c>
      <c r="D462" s="35" t="str">
        <f>IF(Gesamtüberblick!V9="","ND",Gesamtüberblick!V9)</f>
        <v>ND</v>
      </c>
      <c r="E462" s="38" t="s">
        <v>82</v>
      </c>
    </row>
    <row r="463" spans="1:5" x14ac:dyDescent="0.3">
      <c r="A463" s="35" t="s">
        <v>90</v>
      </c>
      <c r="B463" s="35" t="str">
        <f>IF(Gesamtüberblick!V$6="","",Gesamtüberblick!V$6)</f>
        <v>Recycling</v>
      </c>
      <c r="C463" s="35" t="s">
        <v>88</v>
      </c>
      <c r="D463" s="35">
        <f>IF(Gesamtüberblick!V10="","ND",Gesamtüberblick!V10)</f>
        <v>-7.8E-2</v>
      </c>
      <c r="E463" s="35" t="s">
        <v>82</v>
      </c>
    </row>
    <row r="464" spans="1:5" x14ac:dyDescent="0.3">
      <c r="A464" s="35" t="s">
        <v>90</v>
      </c>
      <c r="B464" s="35" t="str">
        <f>IF(Gesamtüberblick!V$6="","",Gesamtüberblick!V$6)</f>
        <v>Recycling</v>
      </c>
      <c r="C464" s="35" t="s">
        <v>91</v>
      </c>
      <c r="D464" s="35">
        <f>IF(Gesamtüberblick!V11="","ND",Gesamtüberblick!V11)</f>
        <v>-4.5999999999999998E-9</v>
      </c>
      <c r="E464" s="35" t="s">
        <v>92</v>
      </c>
    </row>
    <row r="465" spans="1:5" x14ac:dyDescent="0.3">
      <c r="A465" s="35" t="s">
        <v>90</v>
      </c>
      <c r="B465" s="35" t="str">
        <f>IF(Gesamtüberblick!V$6="","",Gesamtüberblick!V$6)</f>
        <v>Recycling</v>
      </c>
      <c r="C465" s="35" t="s">
        <v>93</v>
      </c>
      <c r="D465" s="35">
        <f>IF(Gesamtüberblick!V12="","ND",Gesamtüberblick!V12)</f>
        <v>-2.207E-4</v>
      </c>
      <c r="E465" s="35" t="s">
        <v>83</v>
      </c>
    </row>
    <row r="466" spans="1:5" x14ac:dyDescent="0.3">
      <c r="A466" s="35" t="s">
        <v>90</v>
      </c>
      <c r="B466" s="35" t="str">
        <f>IF(Gesamtüberblick!V$6="","",Gesamtüberblick!V$6)</f>
        <v>Recycling</v>
      </c>
      <c r="C466" s="35" t="s">
        <v>94</v>
      </c>
      <c r="D466" s="35">
        <f>IF(Gesamtüberblick!V13="","ND",Gesamtüberblick!V13)</f>
        <v>-8.1500000000000002E-5</v>
      </c>
      <c r="E466" s="35" t="s">
        <v>95</v>
      </c>
    </row>
    <row r="467" spans="1:5" x14ac:dyDescent="0.3">
      <c r="A467" s="35" t="s">
        <v>90</v>
      </c>
      <c r="B467" s="35" t="str">
        <f>IF(Gesamtüberblick!V$6="","",Gesamtüberblick!V$6)</f>
        <v>Recycling</v>
      </c>
      <c r="C467" s="35" t="s">
        <v>96</v>
      </c>
      <c r="D467" s="35">
        <f>IF(Gesamtüberblick!V14="","ND",Gesamtüberblick!V14)</f>
        <v>-1.1219999999999999E-5</v>
      </c>
      <c r="E467" s="35" t="s">
        <v>97</v>
      </c>
    </row>
    <row r="468" spans="1:5" x14ac:dyDescent="0.3">
      <c r="A468" s="35" t="s">
        <v>90</v>
      </c>
      <c r="B468" s="35" t="str">
        <f>IF(Gesamtüberblick!V$6="","",Gesamtüberblick!V$6)</f>
        <v>Recycling</v>
      </c>
      <c r="C468" s="35" t="s">
        <v>98</v>
      </c>
      <c r="D468" s="35">
        <f>IF(Gesamtüberblick!V15="","ND",Gesamtüberblick!V15)</f>
        <v>-1.5460000000000001E-8</v>
      </c>
      <c r="E468" s="35" t="s">
        <v>99</v>
      </c>
    </row>
    <row r="469" spans="1:5" x14ac:dyDescent="0.3">
      <c r="A469" s="35" t="s">
        <v>90</v>
      </c>
      <c r="B469" s="35" t="str">
        <f>IF(Gesamtüberblick!V$6="","",Gesamtüberblick!V$6)</f>
        <v>Recycling</v>
      </c>
      <c r="C469" s="35" t="s">
        <v>100</v>
      </c>
      <c r="D469" s="35">
        <f>IF(Gesamtüberblick!V16="","ND",Gesamtüberblick!V16)</f>
        <v>-1.173</v>
      </c>
      <c r="E469" s="35" t="s">
        <v>9</v>
      </c>
    </row>
    <row r="470" spans="1:5" x14ac:dyDescent="0.3">
      <c r="A470" s="35" t="s">
        <v>90</v>
      </c>
      <c r="B470" s="35" t="str">
        <f>IF(Gesamtüberblick!V$6="","",Gesamtüberblick!V$6)</f>
        <v>Recycling</v>
      </c>
      <c r="C470" s="35" t="s">
        <v>101</v>
      </c>
      <c r="D470" s="35">
        <f>IF(Gesamtüberblick!V17="","ND",Gesamtüberblick!V17)</f>
        <v>-0.05</v>
      </c>
      <c r="E470" s="35" t="s">
        <v>9</v>
      </c>
    </row>
    <row r="471" spans="1:5" x14ac:dyDescent="0.3">
      <c r="A471" s="35" t="s">
        <v>90</v>
      </c>
      <c r="B471" s="35" t="str">
        <f>IF(Gesamtüberblick!V$6="","",Gesamtüberblick!V$6)</f>
        <v>Recycling</v>
      </c>
      <c r="C471" s="35" t="s">
        <v>102</v>
      </c>
      <c r="D471" s="35">
        <f>IF(Gesamtüberblick!V18="","ND",Gesamtüberblick!V18)</f>
        <v>0</v>
      </c>
      <c r="E471" s="35" t="s">
        <v>9</v>
      </c>
    </row>
    <row r="472" spans="1:5" x14ac:dyDescent="0.3">
      <c r="A472" s="35" t="s">
        <v>90</v>
      </c>
      <c r="B472" s="35" t="str">
        <f>IF(Gesamtüberblick!V$6="","",Gesamtüberblick!V$6)</f>
        <v>Recycling</v>
      </c>
      <c r="C472" s="35" t="s">
        <v>103</v>
      </c>
      <c r="D472" s="35">
        <f>IF(Gesamtüberblick!V19="","ND",Gesamtüberblick!V19)</f>
        <v>-0.05</v>
      </c>
      <c r="E472" s="35" t="s">
        <v>9</v>
      </c>
    </row>
    <row r="473" spans="1:5" x14ac:dyDescent="0.3">
      <c r="A473" s="35" t="s">
        <v>90</v>
      </c>
      <c r="B473" s="35" t="str">
        <f>IF(Gesamtüberblick!V$6="","",Gesamtüberblick!V$6)</f>
        <v>Recycling</v>
      </c>
      <c r="C473" s="35" t="s">
        <v>104</v>
      </c>
      <c r="D473" s="35">
        <f>IF(Gesamtüberblick!V20="","ND",Gesamtüberblick!V20)</f>
        <v>-1.218</v>
      </c>
      <c r="E473" s="35" t="s">
        <v>9</v>
      </c>
    </row>
    <row r="474" spans="1:5" x14ac:dyDescent="0.3">
      <c r="A474" s="35" t="s">
        <v>90</v>
      </c>
      <c r="B474" s="35" t="str">
        <f>IF(Gesamtüberblick!V$6="","",Gesamtüberblick!V$6)</f>
        <v>Recycling</v>
      </c>
      <c r="C474" s="35" t="s">
        <v>105</v>
      </c>
      <c r="D474" s="35">
        <f>IF(Gesamtüberblick!V21="","ND",Gesamtüberblick!V21)</f>
        <v>0</v>
      </c>
      <c r="E474" s="35" t="s">
        <v>9</v>
      </c>
    </row>
    <row r="475" spans="1:5" x14ac:dyDescent="0.3">
      <c r="A475" s="35" t="s">
        <v>90</v>
      </c>
      <c r="B475" s="35" t="str">
        <f>IF(Gesamtüberblick!V$6="","",Gesamtüberblick!V$6)</f>
        <v>Recycling</v>
      </c>
      <c r="C475" s="35" t="s">
        <v>106</v>
      </c>
      <c r="D475" s="35">
        <f>IF(Gesamtüberblick!V22="","ND",Gesamtüberblick!V22)</f>
        <v>-1.218</v>
      </c>
      <c r="E475" s="35" t="s">
        <v>9</v>
      </c>
    </row>
    <row r="476" spans="1:5" x14ac:dyDescent="0.3">
      <c r="A476" s="35" t="s">
        <v>90</v>
      </c>
      <c r="B476" s="35" t="str">
        <f>IF(Gesamtüberblick!V$6="","",Gesamtüberblick!V$6)</f>
        <v>Recycling</v>
      </c>
      <c r="C476" s="35" t="s">
        <v>107</v>
      </c>
      <c r="D476" s="35">
        <f>IF(Gesamtüberblick!V23="","ND",Gesamtüberblick!V23)</f>
        <v>0</v>
      </c>
      <c r="E476" s="35" t="s">
        <v>8</v>
      </c>
    </row>
    <row r="477" spans="1:5" x14ac:dyDescent="0.3">
      <c r="A477" s="35" t="s">
        <v>90</v>
      </c>
      <c r="B477" s="35" t="str">
        <f>IF(Gesamtüberblick!V$6="","",Gesamtüberblick!V$6)</f>
        <v>Recycling</v>
      </c>
      <c r="C477" s="35" t="s">
        <v>108</v>
      </c>
      <c r="D477" s="35">
        <f>IF(Gesamtüberblick!V24="","ND",Gesamtüberblick!V24)</f>
        <v>0</v>
      </c>
      <c r="E477" s="35" t="s">
        <v>9</v>
      </c>
    </row>
    <row r="478" spans="1:5" x14ac:dyDescent="0.3">
      <c r="A478" s="35" t="s">
        <v>90</v>
      </c>
      <c r="B478" s="35" t="str">
        <f>IF(Gesamtüberblick!V$6="","",Gesamtüberblick!V$6)</f>
        <v>Recycling</v>
      </c>
      <c r="C478" s="35" t="s">
        <v>109</v>
      </c>
      <c r="D478" s="35">
        <f>IF(Gesamtüberblick!V25="","ND",Gesamtüberblick!V25)</f>
        <v>0</v>
      </c>
      <c r="E478" s="35" t="s">
        <v>9</v>
      </c>
    </row>
    <row r="479" spans="1:5" x14ac:dyDescent="0.3">
      <c r="A479" s="35" t="s">
        <v>90</v>
      </c>
      <c r="B479" s="35" t="str">
        <f>IF(Gesamtüberblick!V$6="","",Gesamtüberblick!V$6)</f>
        <v>Recycling</v>
      </c>
      <c r="C479" s="35" t="s">
        <v>110</v>
      </c>
      <c r="D479" s="35" t="str">
        <f>IF(Gesamtüberblick!V26="","ND",Gesamtüberblick!V26)</f>
        <v>ND</v>
      </c>
      <c r="E479" s="35" t="s">
        <v>39</v>
      </c>
    </row>
    <row r="480" spans="1:5" x14ac:dyDescent="0.3">
      <c r="A480" s="35" t="s">
        <v>90</v>
      </c>
      <c r="B480" s="35" t="str">
        <f>IF(Gesamtüberblick!V$6="","",Gesamtüberblick!V$6)</f>
        <v>Recycling</v>
      </c>
      <c r="C480" s="35" t="s">
        <v>111</v>
      </c>
      <c r="D480" s="35">
        <f>IF(Gesamtüberblick!V27="","ND",Gesamtüberblick!V27)</f>
        <v>-1.401E-6</v>
      </c>
      <c r="E480" s="35" t="s">
        <v>8</v>
      </c>
    </row>
    <row r="481" spans="1:5" x14ac:dyDescent="0.3">
      <c r="A481" s="35" t="s">
        <v>90</v>
      </c>
      <c r="B481" s="35" t="str">
        <f>IF(Gesamtüberblick!V$6="","",Gesamtüberblick!V$6)</f>
        <v>Recycling</v>
      </c>
      <c r="C481" s="35" t="s">
        <v>112</v>
      </c>
      <c r="D481" s="35">
        <f>IF(Gesamtüberblick!V28="","ND",Gesamtüberblick!V28)</f>
        <v>-3.0000000000000001E-3</v>
      </c>
      <c r="E481" s="35" t="s">
        <v>8</v>
      </c>
    </row>
    <row r="482" spans="1:5" x14ac:dyDescent="0.3">
      <c r="A482" s="35" t="s">
        <v>90</v>
      </c>
      <c r="B482" s="35" t="str">
        <f>IF(Gesamtüberblick!V$6="","",Gesamtüberblick!V$6)</f>
        <v>Recycling</v>
      </c>
      <c r="C482" s="35" t="s">
        <v>113</v>
      </c>
      <c r="D482" s="35">
        <f>IF(Gesamtüberblick!V29="","ND",Gesamtüberblick!V29)</f>
        <v>-2.9499999999999997E-6</v>
      </c>
      <c r="E482" s="35" t="s">
        <v>8</v>
      </c>
    </row>
    <row r="483" spans="1:5" x14ac:dyDescent="0.3">
      <c r="A483" s="35" t="s">
        <v>90</v>
      </c>
      <c r="B483" s="35" t="str">
        <f>IF(Gesamtüberblick!V$6="","",Gesamtüberblick!V$6)</f>
        <v>Recycling</v>
      </c>
      <c r="C483" s="35" t="s">
        <v>114</v>
      </c>
      <c r="D483" s="35">
        <f>IF(Gesamtüberblick!V30="","ND",Gesamtüberblick!V30)</f>
        <v>0</v>
      </c>
      <c r="E483" s="35" t="s">
        <v>8</v>
      </c>
    </row>
    <row r="484" spans="1:5" x14ac:dyDescent="0.3">
      <c r="A484" s="35" t="s">
        <v>90</v>
      </c>
      <c r="B484" s="35" t="str">
        <f>IF(Gesamtüberblick!V$6="","",Gesamtüberblick!V$6)</f>
        <v>Recycling</v>
      </c>
      <c r="C484" s="35" t="s">
        <v>115</v>
      </c>
      <c r="D484" s="35">
        <f>IF(Gesamtüberblick!V31="","ND",Gesamtüberblick!V31)</f>
        <v>0</v>
      </c>
      <c r="E484" s="35" t="s">
        <v>8</v>
      </c>
    </row>
    <row r="485" spans="1:5" x14ac:dyDescent="0.3">
      <c r="A485" s="35" t="s">
        <v>90</v>
      </c>
      <c r="B485" s="35" t="str">
        <f>IF(Gesamtüberblick!V$6="","",Gesamtüberblick!V$6)</f>
        <v>Recycling</v>
      </c>
      <c r="C485" s="35" t="s">
        <v>116</v>
      </c>
      <c r="D485" s="35">
        <f>IF(Gesamtüberblick!V32="","ND",Gesamtüberblick!V32)</f>
        <v>0</v>
      </c>
      <c r="E485" s="35" t="s">
        <v>8</v>
      </c>
    </row>
    <row r="486" spans="1:5" x14ac:dyDescent="0.3">
      <c r="A486" s="35" t="s">
        <v>90</v>
      </c>
      <c r="B486" s="35" t="str">
        <f>IF(Gesamtüberblick!V$6="","",Gesamtüberblick!V$6)</f>
        <v>Recycling</v>
      </c>
      <c r="C486" s="35" t="s">
        <v>117</v>
      </c>
      <c r="D486" s="35">
        <f>IF(Gesamtüberblick!V33="","ND",Gesamtüberblick!V33)</f>
        <v>0</v>
      </c>
      <c r="E486" s="35" t="s">
        <v>9</v>
      </c>
    </row>
    <row r="487" spans="1:5" x14ac:dyDescent="0.3">
      <c r="A487" s="35" t="s">
        <v>90</v>
      </c>
      <c r="B487" s="35" t="str">
        <f>IF(Gesamtüberblick!V$6="","",Gesamtüberblick!V$6)</f>
        <v>Recycling</v>
      </c>
      <c r="C487" s="35" t="s">
        <v>118</v>
      </c>
      <c r="D487" s="35">
        <f>IF(Gesamtüberblick!V34="","ND",Gesamtüberblick!V34)</f>
        <v>0</v>
      </c>
      <c r="E487" s="35" t="s">
        <v>9</v>
      </c>
    </row>
    <row r="488" spans="1:5" x14ac:dyDescent="0.3">
      <c r="A488" s="38" t="s">
        <v>27</v>
      </c>
      <c r="B488" s="38"/>
      <c r="C488" s="38" t="s">
        <v>125</v>
      </c>
      <c r="D488" s="35" t="str">
        <f>IF(Gesamtüberblick!T8="","ND",Gesamtüberblick!T8)</f>
        <v>ND</v>
      </c>
      <c r="E488" s="38" t="s">
        <v>82</v>
      </c>
    </row>
    <row r="489" spans="1:5" x14ac:dyDescent="0.3">
      <c r="A489" s="38" t="s">
        <v>27</v>
      </c>
      <c r="B489" s="38"/>
      <c r="C489" s="38" t="s">
        <v>124</v>
      </c>
      <c r="D489" s="35" t="str">
        <f>IF(Gesamtüberblick!T9="","ND",Gesamtüberblick!T9)</f>
        <v>ND</v>
      </c>
      <c r="E489" s="38" t="s">
        <v>82</v>
      </c>
    </row>
    <row r="490" spans="1:5" s="35" customFormat="1" x14ac:dyDescent="0.3">
      <c r="A490" s="35" t="s">
        <v>27</v>
      </c>
      <c r="C490" s="35" t="s">
        <v>88</v>
      </c>
      <c r="D490" s="35">
        <f>IF(Gesamtüberblick!T10="","ND",Gesamtüberblick!T10)</f>
        <v>-5.1999999999999998E-2</v>
      </c>
      <c r="E490" s="35" t="s">
        <v>82</v>
      </c>
    </row>
    <row r="491" spans="1:5" s="35" customFormat="1" x14ac:dyDescent="0.3">
      <c r="A491" s="35" t="s">
        <v>27</v>
      </c>
      <c r="C491" s="35" t="s">
        <v>91</v>
      </c>
      <c r="D491" s="35">
        <f>IF(Gesamtüberblick!T11="","ND",Gesamtüberblick!T11)</f>
        <v>-3.0600000000000002E-9</v>
      </c>
      <c r="E491" s="35" t="s">
        <v>92</v>
      </c>
    </row>
    <row r="492" spans="1:5" s="35" customFormat="1" x14ac:dyDescent="0.3">
      <c r="A492" s="35" t="s">
        <v>27</v>
      </c>
      <c r="C492" s="35" t="s">
        <v>93</v>
      </c>
      <c r="D492" s="35">
        <f>IF(Gesamtüberblick!T12="","ND",Gesamtüberblick!T12)</f>
        <v>-1.47E-4</v>
      </c>
      <c r="E492" s="35" t="s">
        <v>83</v>
      </c>
    </row>
    <row r="493" spans="1:5" s="35" customFormat="1" x14ac:dyDescent="0.3">
      <c r="A493" s="35" t="s">
        <v>27</v>
      </c>
      <c r="C493" s="35" t="s">
        <v>94</v>
      </c>
      <c r="D493" s="35">
        <f>IF(Gesamtüberblick!T13="","ND",Gesamtüberblick!T13)</f>
        <v>-5.4200000000000003E-5</v>
      </c>
      <c r="E493" s="35" t="s">
        <v>95</v>
      </c>
    </row>
    <row r="494" spans="1:5" s="35" customFormat="1" x14ac:dyDescent="0.3">
      <c r="A494" s="35" t="s">
        <v>27</v>
      </c>
      <c r="C494" s="35" t="s">
        <v>96</v>
      </c>
      <c r="D494" s="35">
        <f>IF(Gesamtüberblick!T14="","ND",Gesamtüberblick!T14)</f>
        <v>-7.4699999999999996E-6</v>
      </c>
      <c r="E494" s="35" t="s">
        <v>97</v>
      </c>
    </row>
    <row r="495" spans="1:5" s="35" customFormat="1" x14ac:dyDescent="0.3">
      <c r="A495" s="35" t="s">
        <v>27</v>
      </c>
      <c r="C495" s="35" t="s">
        <v>98</v>
      </c>
      <c r="D495" s="35">
        <f>IF(Gesamtüberblick!T15="","ND",Gesamtüberblick!T15)</f>
        <v>-1.03E-8</v>
      </c>
      <c r="E495" s="35" t="s">
        <v>99</v>
      </c>
    </row>
    <row r="496" spans="1:5" s="35" customFormat="1" x14ac:dyDescent="0.3">
      <c r="A496" s="35" t="s">
        <v>27</v>
      </c>
      <c r="C496" s="35" t="s">
        <v>100</v>
      </c>
      <c r="D496" s="35">
        <f>IF(Gesamtüberblick!T16="","ND",Gesamtüberblick!T16)</f>
        <v>-0.78100000000000003</v>
      </c>
      <c r="E496" s="35" t="s">
        <v>9</v>
      </c>
    </row>
    <row r="497" spans="1:5" s="35" customFormat="1" x14ac:dyDescent="0.3">
      <c r="A497" s="35" t="s">
        <v>27</v>
      </c>
      <c r="C497" s="35" t="s">
        <v>101</v>
      </c>
      <c r="D497" s="35">
        <f>IF(Gesamtüberblick!T17="","ND",Gesamtüberblick!T17)</f>
        <v>-3.3000000000000002E-2</v>
      </c>
      <c r="E497" s="35" t="s">
        <v>9</v>
      </c>
    </row>
    <row r="498" spans="1:5" s="35" customFormat="1" x14ac:dyDescent="0.3">
      <c r="A498" s="35" t="s">
        <v>27</v>
      </c>
      <c r="C498" s="35" t="s">
        <v>102</v>
      </c>
      <c r="D498" s="35">
        <f>IF(Gesamtüberblick!T18="","ND",Gesamtüberblick!T18)</f>
        <v>0</v>
      </c>
      <c r="E498" s="35" t="s">
        <v>9</v>
      </c>
    </row>
    <row r="499" spans="1:5" s="35" customFormat="1" x14ac:dyDescent="0.3">
      <c r="A499" s="35" t="s">
        <v>27</v>
      </c>
      <c r="C499" s="35" t="s">
        <v>103</v>
      </c>
      <c r="D499" s="35">
        <f>IF(Gesamtüberblick!T19="","ND",Gesamtüberblick!T19)</f>
        <v>-3.3000000000000002E-2</v>
      </c>
      <c r="E499" s="35" t="s">
        <v>9</v>
      </c>
    </row>
    <row r="500" spans="1:5" s="35" customFormat="1" x14ac:dyDescent="0.3">
      <c r="A500" s="35" t="s">
        <v>27</v>
      </c>
      <c r="C500" s="35" t="s">
        <v>104</v>
      </c>
      <c r="D500" s="35">
        <f>IF(Gesamtüberblick!T20="","ND",Gesamtüberblick!T20)</f>
        <v>-0.81100000000000005</v>
      </c>
      <c r="E500" s="35" t="s">
        <v>9</v>
      </c>
    </row>
    <row r="501" spans="1:5" s="35" customFormat="1" x14ac:dyDescent="0.3">
      <c r="A501" s="35" t="s">
        <v>27</v>
      </c>
      <c r="C501" s="35" t="s">
        <v>105</v>
      </c>
      <c r="D501" s="35">
        <f>IF(Gesamtüberblick!T21="","ND",Gesamtüberblick!T21)</f>
        <v>0</v>
      </c>
      <c r="E501" s="35" t="s">
        <v>9</v>
      </c>
    </row>
    <row r="502" spans="1:5" s="35" customFormat="1" x14ac:dyDescent="0.3">
      <c r="A502" s="35" t="s">
        <v>27</v>
      </c>
      <c r="C502" s="35" t="s">
        <v>106</v>
      </c>
      <c r="D502" s="35">
        <f>IF(Gesamtüberblick!T22="","ND",Gesamtüberblick!T22)</f>
        <v>-0.81100000000000005</v>
      </c>
      <c r="E502" s="35" t="s">
        <v>9</v>
      </c>
    </row>
    <row r="503" spans="1:5" s="35" customFormat="1" x14ac:dyDescent="0.3">
      <c r="A503" s="35" t="s">
        <v>27</v>
      </c>
      <c r="C503" s="35" t="s">
        <v>107</v>
      </c>
      <c r="D503" s="35">
        <f>IF(Gesamtüberblick!T23="","ND",Gesamtüberblick!T23)</f>
        <v>0</v>
      </c>
      <c r="E503" s="35" t="s">
        <v>8</v>
      </c>
    </row>
    <row r="504" spans="1:5" s="35" customFormat="1" x14ac:dyDescent="0.3">
      <c r="A504" s="35" t="s">
        <v>27</v>
      </c>
      <c r="C504" s="35" t="s">
        <v>108</v>
      </c>
      <c r="D504" s="35">
        <f>IF(Gesamtüberblick!T24="","ND",Gesamtüberblick!T24)</f>
        <v>0</v>
      </c>
      <c r="E504" s="35" t="s">
        <v>9</v>
      </c>
    </row>
    <row r="505" spans="1:5" s="35" customFormat="1" x14ac:dyDescent="0.3">
      <c r="A505" s="35" t="s">
        <v>27</v>
      </c>
      <c r="C505" s="35" t="s">
        <v>109</v>
      </c>
      <c r="D505" s="35">
        <f>IF(Gesamtüberblick!T25="","ND",Gesamtüberblick!T25)</f>
        <v>0</v>
      </c>
      <c r="E505" s="35" t="s">
        <v>9</v>
      </c>
    </row>
    <row r="506" spans="1:5" s="35" customFormat="1" x14ac:dyDescent="0.3">
      <c r="A506" s="35" t="s">
        <v>27</v>
      </c>
      <c r="C506" s="35" t="s">
        <v>110</v>
      </c>
      <c r="D506" s="35" t="str">
        <f>IF(Gesamtüberblick!T26="","ND",Gesamtüberblick!T26)</f>
        <v>ND</v>
      </c>
      <c r="E506" s="35" t="s">
        <v>39</v>
      </c>
    </row>
    <row r="507" spans="1:5" s="35" customFormat="1" x14ac:dyDescent="0.3">
      <c r="A507" s="35" t="s">
        <v>27</v>
      </c>
      <c r="C507" s="35" t="s">
        <v>111</v>
      </c>
      <c r="D507" s="35">
        <f>IF(Gesamtüberblick!T27="","ND",Gesamtüberblick!T27)</f>
        <v>-9.33E-7</v>
      </c>
      <c r="E507" s="35" t="s">
        <v>8</v>
      </c>
    </row>
    <row r="508" spans="1:5" s="35" customFormat="1" x14ac:dyDescent="0.3">
      <c r="A508" s="35" t="s">
        <v>27</v>
      </c>
      <c r="C508" s="35" t="s">
        <v>112</v>
      </c>
      <c r="D508" s="35">
        <f>IF(Gesamtüberblick!T28="","ND",Gesamtüberblick!T28)</f>
        <v>-2E-3</v>
      </c>
      <c r="E508" s="35" t="s">
        <v>8</v>
      </c>
    </row>
    <row r="509" spans="1:5" s="35" customFormat="1" x14ac:dyDescent="0.3">
      <c r="A509" s="35" t="s">
        <v>27</v>
      </c>
      <c r="C509" s="35" t="s">
        <v>113</v>
      </c>
      <c r="D509" s="35">
        <f>IF(Gesamtüberblick!T29="","ND",Gesamtüberblick!T29)</f>
        <v>-1.9599999999999999E-6</v>
      </c>
      <c r="E509" s="35" t="s">
        <v>8</v>
      </c>
    </row>
    <row r="510" spans="1:5" s="35" customFormat="1" x14ac:dyDescent="0.3">
      <c r="A510" s="35" t="s">
        <v>27</v>
      </c>
      <c r="C510" s="35" t="s">
        <v>114</v>
      </c>
      <c r="D510" s="35">
        <f>IF(Gesamtüberblick!T30="","ND",Gesamtüberblick!T30)</f>
        <v>0</v>
      </c>
      <c r="E510" s="35" t="s">
        <v>8</v>
      </c>
    </row>
    <row r="511" spans="1:5" s="35" customFormat="1" x14ac:dyDescent="0.3">
      <c r="A511" s="35" t="s">
        <v>27</v>
      </c>
      <c r="C511" s="35" t="s">
        <v>115</v>
      </c>
      <c r="D511" s="35">
        <f>IF(Gesamtüberblick!T31="","ND",Gesamtüberblick!T31)</f>
        <v>0</v>
      </c>
      <c r="E511" s="35" t="s">
        <v>8</v>
      </c>
    </row>
    <row r="512" spans="1:5" s="35" customFormat="1" x14ac:dyDescent="0.3">
      <c r="A512" s="35" t="s">
        <v>27</v>
      </c>
      <c r="C512" s="35" t="s">
        <v>116</v>
      </c>
      <c r="D512" s="35">
        <f>IF(Gesamtüberblick!T32="","ND",Gesamtüberblick!T32)</f>
        <v>0</v>
      </c>
      <c r="E512" s="35" t="s">
        <v>8</v>
      </c>
    </row>
    <row r="513" spans="1:5" s="35" customFormat="1" x14ac:dyDescent="0.3">
      <c r="A513" s="35" t="s">
        <v>27</v>
      </c>
      <c r="C513" s="35" t="s">
        <v>117</v>
      </c>
      <c r="D513" s="35">
        <f>IF(Gesamtüberblick!T33="","ND",Gesamtüberblick!T33)</f>
        <v>0</v>
      </c>
      <c r="E513" s="35" t="s">
        <v>9</v>
      </c>
    </row>
    <row r="514" spans="1:5" s="35" customFormat="1" x14ac:dyDescent="0.3">
      <c r="A514" s="35" t="s">
        <v>27</v>
      </c>
      <c r="C514" s="35" t="s">
        <v>118</v>
      </c>
      <c r="D514" s="35">
        <f>IF(Gesamtüberblick!T34="","ND",Gesamtüberblick!T34)</f>
        <v>0</v>
      </c>
      <c r="E514" s="35" t="s">
        <v>9</v>
      </c>
    </row>
    <row r="515" spans="1:5" s="35" customFormat="1" x14ac:dyDescent="0.3">
      <c r="A515" s="38" t="s">
        <v>129</v>
      </c>
      <c r="B515" s="38" t="s">
        <v>131</v>
      </c>
      <c r="C515" s="38" t="s">
        <v>125</v>
      </c>
      <c r="D515" s="84" t="str">
        <f>IF(Gesamtüberblick!U8="","ND",Gesamtüberblick!U8)</f>
        <v>ND</v>
      </c>
      <c r="E515" s="38" t="s">
        <v>82</v>
      </c>
    </row>
    <row r="516" spans="1:5" s="35" customFormat="1" x14ac:dyDescent="0.3">
      <c r="A516" s="38" t="s">
        <v>129</v>
      </c>
      <c r="B516" s="38" t="s">
        <v>131</v>
      </c>
      <c r="C516" s="38" t="s">
        <v>124</v>
      </c>
      <c r="D516" s="84" t="str">
        <f>IF(Gesamtüberblick!U9="","ND",Gesamtüberblick!U9)</f>
        <v>ND</v>
      </c>
      <c r="E516" s="38" t="s">
        <v>82</v>
      </c>
    </row>
    <row r="517" spans="1:5" s="35" customFormat="1" x14ac:dyDescent="0.3">
      <c r="A517" s="35" t="s">
        <v>129</v>
      </c>
      <c r="B517" s="35" t="s">
        <v>131</v>
      </c>
      <c r="C517" s="35" t="s">
        <v>88</v>
      </c>
      <c r="D517" s="84">
        <f>IF(Gesamtüberblick!U10="","ND",Gesamtüberblick!U10)</f>
        <v>-2.5999999999999999E-2</v>
      </c>
      <c r="E517" s="35" t="s">
        <v>82</v>
      </c>
    </row>
    <row r="518" spans="1:5" s="35" customFormat="1" x14ac:dyDescent="0.3">
      <c r="A518" s="35" t="s">
        <v>129</v>
      </c>
      <c r="B518" s="35" t="s">
        <v>131</v>
      </c>
      <c r="C518" s="35" t="s">
        <v>91</v>
      </c>
      <c r="D518" s="84">
        <f>IF(Gesamtüberblick!U11="","ND",Gesamtüberblick!U11)</f>
        <v>-1.5400000000000001E-9</v>
      </c>
      <c r="E518" s="35" t="s">
        <v>92</v>
      </c>
    </row>
    <row r="519" spans="1:5" s="35" customFormat="1" x14ac:dyDescent="0.3">
      <c r="A519" s="35" t="s">
        <v>129</v>
      </c>
      <c r="B519" s="35" t="s">
        <v>131</v>
      </c>
      <c r="C519" s="35" t="s">
        <v>93</v>
      </c>
      <c r="D519" s="84">
        <f>IF(Gesamtüberblick!U12="","ND",Gesamtüberblick!U12)</f>
        <v>-7.3700000000000002E-5</v>
      </c>
      <c r="E519" s="35" t="s">
        <v>83</v>
      </c>
    </row>
    <row r="520" spans="1:5" s="35" customFormat="1" x14ac:dyDescent="0.3">
      <c r="A520" s="35" t="s">
        <v>129</v>
      </c>
      <c r="B520" s="35" t="s">
        <v>131</v>
      </c>
      <c r="C520" s="35" t="s">
        <v>94</v>
      </c>
      <c r="D520" s="84">
        <f>IF(Gesamtüberblick!U13="","ND",Gesamtüberblick!U13)</f>
        <v>-2.73E-5</v>
      </c>
      <c r="E520" s="35" t="s">
        <v>95</v>
      </c>
    </row>
    <row r="521" spans="1:5" s="35" customFormat="1" x14ac:dyDescent="0.3">
      <c r="A521" s="35" t="s">
        <v>129</v>
      </c>
      <c r="B521" s="35" t="s">
        <v>131</v>
      </c>
      <c r="C521" s="35" t="s">
        <v>96</v>
      </c>
      <c r="D521" s="84">
        <f>IF(Gesamtüberblick!U14="","ND",Gesamtüberblick!U14)</f>
        <v>-3.7500000000000001E-6</v>
      </c>
      <c r="E521" s="35" t="s">
        <v>97</v>
      </c>
    </row>
    <row r="522" spans="1:5" s="35" customFormat="1" x14ac:dyDescent="0.3">
      <c r="A522" s="35" t="s">
        <v>129</v>
      </c>
      <c r="B522" s="35" t="s">
        <v>131</v>
      </c>
      <c r="C522" s="35" t="s">
        <v>98</v>
      </c>
      <c r="D522" s="84">
        <f>IF(Gesamtüberblick!U15="","ND",Gesamtüberblick!U15)</f>
        <v>-5.1600000000000004E-9</v>
      </c>
      <c r="E522" s="35" t="s">
        <v>99</v>
      </c>
    </row>
    <row r="523" spans="1:5" s="35" customFormat="1" x14ac:dyDescent="0.3">
      <c r="A523" s="35" t="s">
        <v>129</v>
      </c>
      <c r="B523" s="35" t="s">
        <v>131</v>
      </c>
      <c r="C523" s="35" t="s">
        <v>100</v>
      </c>
      <c r="D523" s="84">
        <f>IF(Gesamtüberblick!U16="","ND",Gesamtüberblick!U16)</f>
        <v>-0.39200000000000002</v>
      </c>
      <c r="E523" s="35" t="s">
        <v>9</v>
      </c>
    </row>
    <row r="524" spans="1:5" s="35" customFormat="1" x14ac:dyDescent="0.3">
      <c r="A524" s="35" t="s">
        <v>129</v>
      </c>
      <c r="B524" s="35" t="s">
        <v>131</v>
      </c>
      <c r="C524" s="35" t="s">
        <v>101</v>
      </c>
      <c r="D524" s="84">
        <f>IF(Gesamtüberblick!U17="","ND",Gesamtüberblick!U17)</f>
        <v>-1.7000000000000001E-2</v>
      </c>
      <c r="E524" s="35" t="s">
        <v>9</v>
      </c>
    </row>
    <row r="525" spans="1:5" s="35" customFormat="1" x14ac:dyDescent="0.3">
      <c r="A525" s="35" t="s">
        <v>129</v>
      </c>
      <c r="B525" s="35" t="s">
        <v>131</v>
      </c>
      <c r="C525" s="35" t="s">
        <v>102</v>
      </c>
      <c r="D525" s="84">
        <f>IF(Gesamtüberblick!U18="","ND",Gesamtüberblick!U18)</f>
        <v>0</v>
      </c>
      <c r="E525" s="35" t="s">
        <v>9</v>
      </c>
    </row>
    <row r="526" spans="1:5" s="35" customFormat="1" x14ac:dyDescent="0.3">
      <c r="A526" s="35" t="s">
        <v>129</v>
      </c>
      <c r="B526" s="35" t="s">
        <v>131</v>
      </c>
      <c r="C526" s="35" t="s">
        <v>103</v>
      </c>
      <c r="D526" s="84">
        <f>IF(Gesamtüberblick!U19="","ND",Gesamtüberblick!U19)</f>
        <v>-1.7000000000000001E-2</v>
      </c>
      <c r="E526" s="35" t="s">
        <v>9</v>
      </c>
    </row>
    <row r="527" spans="1:5" s="35" customFormat="1" x14ac:dyDescent="0.3">
      <c r="A527" s="35" t="s">
        <v>129</v>
      </c>
      <c r="B527" s="35" t="s">
        <v>131</v>
      </c>
      <c r="C527" s="35" t="s">
        <v>104</v>
      </c>
      <c r="D527" s="84">
        <f>IF(Gesamtüberblick!U20="","ND",Gesamtüberblick!U20)</f>
        <v>-0.40699999999999997</v>
      </c>
      <c r="E527" s="35" t="s">
        <v>9</v>
      </c>
    </row>
    <row r="528" spans="1:5" s="35" customFormat="1" x14ac:dyDescent="0.3">
      <c r="A528" s="35" t="s">
        <v>129</v>
      </c>
      <c r="B528" s="35" t="s">
        <v>131</v>
      </c>
      <c r="C528" s="35" t="s">
        <v>105</v>
      </c>
      <c r="D528" s="84">
        <f>IF(Gesamtüberblick!U21="","ND",Gesamtüberblick!U21)</f>
        <v>0</v>
      </c>
      <c r="E528" s="35" t="s">
        <v>9</v>
      </c>
    </row>
    <row r="529" spans="1:5" s="35" customFormat="1" x14ac:dyDescent="0.3">
      <c r="A529" s="35" t="s">
        <v>129</v>
      </c>
      <c r="B529" s="35" t="s">
        <v>131</v>
      </c>
      <c r="C529" s="35" t="s">
        <v>106</v>
      </c>
      <c r="D529" s="84">
        <f>IF(Gesamtüberblick!U22="","ND",Gesamtüberblick!U22)</f>
        <v>-0.40699999999999997</v>
      </c>
      <c r="E529" s="35" t="s">
        <v>9</v>
      </c>
    </row>
    <row r="530" spans="1:5" s="35" customFormat="1" x14ac:dyDescent="0.3">
      <c r="A530" s="35" t="s">
        <v>129</v>
      </c>
      <c r="B530" s="35" t="s">
        <v>131</v>
      </c>
      <c r="C530" s="35" t="s">
        <v>107</v>
      </c>
      <c r="D530" s="84">
        <f>IF(Gesamtüberblick!U23="","ND",Gesamtüberblick!U23)</f>
        <v>0</v>
      </c>
      <c r="E530" s="35" t="s">
        <v>8</v>
      </c>
    </row>
    <row r="531" spans="1:5" s="35" customFormat="1" x14ac:dyDescent="0.3">
      <c r="A531" s="35" t="s">
        <v>129</v>
      </c>
      <c r="B531" s="35" t="s">
        <v>131</v>
      </c>
      <c r="C531" s="35" t="s">
        <v>108</v>
      </c>
      <c r="D531" s="84">
        <f>IF(Gesamtüberblick!U24="","ND",Gesamtüberblick!U24)</f>
        <v>0</v>
      </c>
      <c r="E531" s="35" t="s">
        <v>9</v>
      </c>
    </row>
    <row r="532" spans="1:5" s="35" customFormat="1" x14ac:dyDescent="0.3">
      <c r="A532" s="35" t="s">
        <v>129</v>
      </c>
      <c r="B532" s="35" t="s">
        <v>131</v>
      </c>
      <c r="C532" s="35" t="s">
        <v>109</v>
      </c>
      <c r="D532" s="84">
        <f>IF(Gesamtüberblick!U25="","ND",Gesamtüberblick!U25)</f>
        <v>0</v>
      </c>
      <c r="E532" s="35" t="s">
        <v>9</v>
      </c>
    </row>
    <row r="533" spans="1:5" s="35" customFormat="1" x14ac:dyDescent="0.3">
      <c r="A533" s="35" t="s">
        <v>129</v>
      </c>
      <c r="B533" s="35" t="s">
        <v>131</v>
      </c>
      <c r="C533" s="35" t="s">
        <v>110</v>
      </c>
      <c r="D533" s="84" t="str">
        <f>IF(Gesamtüberblick!U26="","ND",Gesamtüberblick!U26)</f>
        <v>ND</v>
      </c>
      <c r="E533" s="35" t="s">
        <v>39</v>
      </c>
    </row>
    <row r="534" spans="1:5" s="35" customFormat="1" x14ac:dyDescent="0.3">
      <c r="A534" s="35" t="s">
        <v>129</v>
      </c>
      <c r="B534" s="35" t="s">
        <v>131</v>
      </c>
      <c r="C534" s="35" t="s">
        <v>111</v>
      </c>
      <c r="D534" s="84">
        <f>IF(Gesamtüberblick!U27="","ND",Gesamtüberblick!U27)</f>
        <v>-4.6800000000000001E-7</v>
      </c>
      <c r="E534" s="35" t="s">
        <v>8</v>
      </c>
    </row>
    <row r="535" spans="1:5" s="35" customFormat="1" x14ac:dyDescent="0.3">
      <c r="A535" s="35" t="s">
        <v>129</v>
      </c>
      <c r="B535" s="35" t="s">
        <v>131</v>
      </c>
      <c r="C535" s="35" t="s">
        <v>112</v>
      </c>
      <c r="D535" s="84">
        <f>IF(Gesamtüberblick!U28="","ND",Gesamtüberblick!U28)</f>
        <v>-1E-3</v>
      </c>
      <c r="E535" s="35" t="s">
        <v>8</v>
      </c>
    </row>
    <row r="536" spans="1:5" s="35" customFormat="1" x14ac:dyDescent="0.3">
      <c r="A536" s="35" t="s">
        <v>129</v>
      </c>
      <c r="B536" s="35" t="s">
        <v>131</v>
      </c>
      <c r="C536" s="35" t="s">
        <v>113</v>
      </c>
      <c r="D536" s="84">
        <f>IF(Gesamtüberblick!U29="","ND",Gesamtüberblick!U29)</f>
        <v>-9.9000000000000005E-7</v>
      </c>
      <c r="E536" s="35" t="s">
        <v>8</v>
      </c>
    </row>
    <row r="537" spans="1:5" s="35" customFormat="1" x14ac:dyDescent="0.3">
      <c r="A537" s="35" t="s">
        <v>129</v>
      </c>
      <c r="B537" s="35" t="s">
        <v>131</v>
      </c>
      <c r="C537" s="35" t="s">
        <v>114</v>
      </c>
      <c r="D537" s="84">
        <f>IF(Gesamtüberblick!U30="","ND",Gesamtüberblick!U30)</f>
        <v>0</v>
      </c>
      <c r="E537" s="35" t="s">
        <v>8</v>
      </c>
    </row>
    <row r="538" spans="1:5" s="35" customFormat="1" x14ac:dyDescent="0.3">
      <c r="A538" s="35" t="s">
        <v>129</v>
      </c>
      <c r="B538" s="35" t="s">
        <v>131</v>
      </c>
      <c r="C538" s="35" t="s">
        <v>115</v>
      </c>
      <c r="D538" s="84">
        <f>IF(Gesamtüberblick!U31="","ND",Gesamtüberblick!U31)</f>
        <v>0</v>
      </c>
      <c r="E538" s="35" t="s">
        <v>8</v>
      </c>
    </row>
    <row r="539" spans="1:5" s="35" customFormat="1" x14ac:dyDescent="0.3">
      <c r="A539" s="35" t="s">
        <v>129</v>
      </c>
      <c r="B539" s="35" t="s">
        <v>131</v>
      </c>
      <c r="C539" s="35" t="s">
        <v>116</v>
      </c>
      <c r="D539" s="84">
        <f>IF(Gesamtüberblick!U32="","ND",Gesamtüberblick!U32)</f>
        <v>0</v>
      </c>
      <c r="E539" s="35" t="s">
        <v>8</v>
      </c>
    </row>
    <row r="540" spans="1:5" s="35" customFormat="1" x14ac:dyDescent="0.3">
      <c r="A540" s="35" t="s">
        <v>129</v>
      </c>
      <c r="B540" s="35" t="s">
        <v>131</v>
      </c>
      <c r="C540" s="35" t="s">
        <v>117</v>
      </c>
      <c r="D540" s="84">
        <f>IF(Gesamtüberblick!U33="","ND",Gesamtüberblick!U33)</f>
        <v>0</v>
      </c>
      <c r="E540" s="35" t="s">
        <v>9</v>
      </c>
    </row>
    <row r="541" spans="1:5" s="35" customFormat="1" x14ac:dyDescent="0.3">
      <c r="A541" s="35" t="s">
        <v>129</v>
      </c>
      <c r="B541" s="35" t="s">
        <v>131</v>
      </c>
      <c r="C541" s="35" t="s">
        <v>118</v>
      </c>
      <c r="D541" s="84">
        <f>IF(Gesamtüberblick!U34="","ND",Gesamtüberblick!U34)</f>
        <v>0</v>
      </c>
      <c r="E541" s="35" t="s">
        <v>9</v>
      </c>
    </row>
    <row r="542" spans="1:5" x14ac:dyDescent="0.3">
      <c r="A542" s="38" t="s">
        <v>3</v>
      </c>
      <c r="B542" s="38" t="str">
        <f>IF(Gesamtüberblick!W$6="","",Gesamtüberblick!W$6)</f>
        <v>Deponierung</v>
      </c>
      <c r="C542" s="38" t="s">
        <v>125</v>
      </c>
      <c r="D542" s="35" t="str">
        <f>IF(Gesamtüberblick!W8="","ND",Gesamtüberblick!W8)</f>
        <v>ND</v>
      </c>
      <c r="E542" s="38" t="s">
        <v>82</v>
      </c>
    </row>
    <row r="543" spans="1:5" x14ac:dyDescent="0.3">
      <c r="A543" s="38" t="s">
        <v>3</v>
      </c>
      <c r="B543" s="38" t="str">
        <f>IF(Gesamtüberblick!W$6="","",Gesamtüberblick!W$6)</f>
        <v>Deponierung</v>
      </c>
      <c r="C543" s="38" t="s">
        <v>124</v>
      </c>
      <c r="D543" s="35" t="str">
        <f>IF(Gesamtüberblick!W9="","ND",Gesamtüberblick!W9)</f>
        <v>ND</v>
      </c>
      <c r="E543" s="38" t="s">
        <v>82</v>
      </c>
    </row>
    <row r="544" spans="1:5" s="35" customFormat="1" x14ac:dyDescent="0.3">
      <c r="A544" s="35" t="s">
        <v>3</v>
      </c>
      <c r="B544" s="35" t="str">
        <f>IF(Gesamtüberblick!W$6="","",Gesamtüberblick!W$6)</f>
        <v>Deponierung</v>
      </c>
      <c r="C544" s="35" t="s">
        <v>88</v>
      </c>
      <c r="D544" s="35" t="str">
        <f>IF(Gesamtüberblick!W10="","ND",Gesamtüberblick!W10)</f>
        <v>ND</v>
      </c>
      <c r="E544" s="35" t="s">
        <v>82</v>
      </c>
    </row>
    <row r="545" spans="1:5" s="35" customFormat="1" x14ac:dyDescent="0.3">
      <c r="A545" s="35" t="s">
        <v>3</v>
      </c>
      <c r="B545" s="35" t="str">
        <f>IF(Gesamtüberblick!W$6="","",Gesamtüberblick!W$6)</f>
        <v>Deponierung</v>
      </c>
      <c r="C545" s="35" t="s">
        <v>91</v>
      </c>
      <c r="D545" s="35" t="str">
        <f>IF(Gesamtüberblick!W11="","ND",Gesamtüberblick!W11)</f>
        <v>ND</v>
      </c>
      <c r="E545" s="35" t="s">
        <v>92</v>
      </c>
    </row>
    <row r="546" spans="1:5" s="35" customFormat="1" x14ac:dyDescent="0.3">
      <c r="A546" s="35" t="s">
        <v>3</v>
      </c>
      <c r="B546" s="35" t="str">
        <f>IF(Gesamtüberblick!W$6="","",Gesamtüberblick!W$6)</f>
        <v>Deponierung</v>
      </c>
      <c r="C546" s="35" t="s">
        <v>93</v>
      </c>
      <c r="D546" s="35" t="str">
        <f>IF(Gesamtüberblick!W12="","ND",Gesamtüberblick!W12)</f>
        <v>ND</v>
      </c>
      <c r="E546" s="35" t="s">
        <v>83</v>
      </c>
    </row>
    <row r="547" spans="1:5" s="35" customFormat="1" x14ac:dyDescent="0.3">
      <c r="A547" s="35" t="s">
        <v>3</v>
      </c>
      <c r="B547" s="35" t="str">
        <f>IF(Gesamtüberblick!W$6="","",Gesamtüberblick!W$6)</f>
        <v>Deponierung</v>
      </c>
      <c r="C547" s="35" t="s">
        <v>94</v>
      </c>
      <c r="D547" s="35" t="str">
        <f>IF(Gesamtüberblick!W13="","ND",Gesamtüberblick!W13)</f>
        <v>ND</v>
      </c>
      <c r="E547" s="35" t="s">
        <v>95</v>
      </c>
    </row>
    <row r="548" spans="1:5" s="35" customFormat="1" x14ac:dyDescent="0.3">
      <c r="A548" s="35" t="s">
        <v>3</v>
      </c>
      <c r="B548" s="35" t="str">
        <f>IF(Gesamtüberblick!W$6="","",Gesamtüberblick!W$6)</f>
        <v>Deponierung</v>
      </c>
      <c r="C548" s="35" t="s">
        <v>96</v>
      </c>
      <c r="D548" s="35" t="str">
        <f>IF(Gesamtüberblick!W14="","ND",Gesamtüberblick!W14)</f>
        <v>ND</v>
      </c>
      <c r="E548" s="35" t="s">
        <v>97</v>
      </c>
    </row>
    <row r="549" spans="1:5" s="35" customFormat="1" x14ac:dyDescent="0.3">
      <c r="A549" s="35" t="s">
        <v>3</v>
      </c>
      <c r="B549" s="35" t="str">
        <f>IF(Gesamtüberblick!W$6="","",Gesamtüberblick!W$6)</f>
        <v>Deponierung</v>
      </c>
      <c r="C549" s="35" t="s">
        <v>98</v>
      </c>
      <c r="D549" s="35" t="str">
        <f>IF(Gesamtüberblick!W15="","ND",Gesamtüberblick!W15)</f>
        <v>ND</v>
      </c>
      <c r="E549" s="35" t="s">
        <v>99</v>
      </c>
    </row>
    <row r="550" spans="1:5" s="35" customFormat="1" x14ac:dyDescent="0.3">
      <c r="A550" s="35" t="s">
        <v>3</v>
      </c>
      <c r="B550" s="35" t="str">
        <f>IF(Gesamtüberblick!W$6="","",Gesamtüberblick!W$6)</f>
        <v>Deponierung</v>
      </c>
      <c r="C550" s="35" t="s">
        <v>100</v>
      </c>
      <c r="D550" s="35" t="str">
        <f>IF(Gesamtüberblick!W16="","ND",Gesamtüberblick!W16)</f>
        <v>ND</v>
      </c>
      <c r="E550" s="35" t="s">
        <v>9</v>
      </c>
    </row>
    <row r="551" spans="1:5" s="35" customFormat="1" x14ac:dyDescent="0.3">
      <c r="A551" s="35" t="s">
        <v>3</v>
      </c>
      <c r="B551" s="35" t="str">
        <f>IF(Gesamtüberblick!W$6="","",Gesamtüberblick!W$6)</f>
        <v>Deponierung</v>
      </c>
      <c r="C551" s="35" t="s">
        <v>101</v>
      </c>
      <c r="D551" s="35" t="str">
        <f>IF(Gesamtüberblick!W17="","ND",Gesamtüberblick!W17)</f>
        <v>ND</v>
      </c>
      <c r="E551" s="35" t="s">
        <v>9</v>
      </c>
    </row>
    <row r="552" spans="1:5" s="35" customFormat="1" x14ac:dyDescent="0.3">
      <c r="A552" s="35" t="s">
        <v>3</v>
      </c>
      <c r="B552" s="35" t="str">
        <f>IF(Gesamtüberblick!W$6="","",Gesamtüberblick!W$6)</f>
        <v>Deponierung</v>
      </c>
      <c r="C552" s="35" t="s">
        <v>102</v>
      </c>
      <c r="D552" s="35" t="str">
        <f>IF(Gesamtüberblick!W18="","ND",Gesamtüberblick!W18)</f>
        <v>ND</v>
      </c>
      <c r="E552" s="35" t="s">
        <v>9</v>
      </c>
    </row>
    <row r="553" spans="1:5" s="35" customFormat="1" x14ac:dyDescent="0.3">
      <c r="A553" s="35" t="s">
        <v>3</v>
      </c>
      <c r="B553" s="35" t="str">
        <f>IF(Gesamtüberblick!W$6="","",Gesamtüberblick!W$6)</f>
        <v>Deponierung</v>
      </c>
      <c r="C553" s="35" t="s">
        <v>103</v>
      </c>
      <c r="D553" s="35" t="str">
        <f>IF(Gesamtüberblick!W19="","ND",Gesamtüberblick!W19)</f>
        <v>ND</v>
      </c>
      <c r="E553" s="35" t="s">
        <v>9</v>
      </c>
    </row>
    <row r="554" spans="1:5" s="35" customFormat="1" x14ac:dyDescent="0.3">
      <c r="A554" s="35" t="s">
        <v>3</v>
      </c>
      <c r="B554" s="35" t="str">
        <f>IF(Gesamtüberblick!W$6="","",Gesamtüberblick!W$6)</f>
        <v>Deponierung</v>
      </c>
      <c r="C554" s="35" t="s">
        <v>104</v>
      </c>
      <c r="D554" s="35" t="str">
        <f>IF(Gesamtüberblick!W20="","ND",Gesamtüberblick!W20)</f>
        <v>ND</v>
      </c>
      <c r="E554" s="35" t="s">
        <v>9</v>
      </c>
    </row>
    <row r="555" spans="1:5" s="35" customFormat="1" x14ac:dyDescent="0.3">
      <c r="A555" s="35" t="s">
        <v>3</v>
      </c>
      <c r="B555" s="35" t="str">
        <f>IF(Gesamtüberblick!W$6="","",Gesamtüberblick!W$6)</f>
        <v>Deponierung</v>
      </c>
      <c r="C555" s="35" t="s">
        <v>105</v>
      </c>
      <c r="D555" s="35" t="str">
        <f>IF(Gesamtüberblick!W21="","ND",Gesamtüberblick!W21)</f>
        <v>ND</v>
      </c>
      <c r="E555" s="35" t="s">
        <v>9</v>
      </c>
    </row>
    <row r="556" spans="1:5" s="35" customFormat="1" x14ac:dyDescent="0.3">
      <c r="A556" s="35" t="s">
        <v>3</v>
      </c>
      <c r="B556" s="35" t="str">
        <f>IF(Gesamtüberblick!W$6="","",Gesamtüberblick!W$6)</f>
        <v>Deponierung</v>
      </c>
      <c r="C556" s="35" t="s">
        <v>106</v>
      </c>
      <c r="D556" s="35" t="str">
        <f>IF(Gesamtüberblick!W22="","ND",Gesamtüberblick!W22)</f>
        <v>ND</v>
      </c>
      <c r="E556" s="35" t="s">
        <v>9</v>
      </c>
    </row>
    <row r="557" spans="1:5" s="35" customFormat="1" x14ac:dyDescent="0.3">
      <c r="A557" s="35" t="s">
        <v>3</v>
      </c>
      <c r="B557" s="35" t="str">
        <f>IF(Gesamtüberblick!W$6="","",Gesamtüberblick!W$6)</f>
        <v>Deponierung</v>
      </c>
      <c r="C557" s="35" t="s">
        <v>107</v>
      </c>
      <c r="D557" s="35" t="str">
        <f>IF(Gesamtüberblick!W23="","ND",Gesamtüberblick!W23)</f>
        <v>ND</v>
      </c>
      <c r="E557" s="35" t="s">
        <v>8</v>
      </c>
    </row>
    <row r="558" spans="1:5" s="35" customFormat="1" x14ac:dyDescent="0.3">
      <c r="A558" s="35" t="s">
        <v>3</v>
      </c>
      <c r="B558" s="35" t="str">
        <f>IF(Gesamtüberblick!W$6="","",Gesamtüberblick!W$6)</f>
        <v>Deponierung</v>
      </c>
      <c r="C558" s="35" t="s">
        <v>108</v>
      </c>
      <c r="D558" s="35" t="str">
        <f>IF(Gesamtüberblick!W24="","ND",Gesamtüberblick!W24)</f>
        <v>ND</v>
      </c>
      <c r="E558" s="35" t="s">
        <v>9</v>
      </c>
    </row>
    <row r="559" spans="1:5" s="35" customFormat="1" x14ac:dyDescent="0.3">
      <c r="A559" s="35" t="s">
        <v>3</v>
      </c>
      <c r="B559" s="35" t="str">
        <f>IF(Gesamtüberblick!W$6="","",Gesamtüberblick!W$6)</f>
        <v>Deponierung</v>
      </c>
      <c r="C559" s="35" t="s">
        <v>109</v>
      </c>
      <c r="D559" s="35" t="str">
        <f>IF(Gesamtüberblick!W25="","ND",Gesamtüberblick!W25)</f>
        <v>ND</v>
      </c>
      <c r="E559" s="35" t="s">
        <v>9</v>
      </c>
    </row>
    <row r="560" spans="1:5" s="35" customFormat="1" x14ac:dyDescent="0.3">
      <c r="A560" s="35" t="s">
        <v>3</v>
      </c>
      <c r="B560" s="35" t="str">
        <f>IF(Gesamtüberblick!W$6="","",Gesamtüberblick!W$6)</f>
        <v>Deponierung</v>
      </c>
      <c r="C560" s="35" t="s">
        <v>110</v>
      </c>
      <c r="D560" s="35" t="str">
        <f>IF(Gesamtüberblick!W26="","ND",Gesamtüberblick!W26)</f>
        <v>ND</v>
      </c>
      <c r="E560" s="35" t="s">
        <v>39</v>
      </c>
    </row>
    <row r="561" spans="1:5" s="35" customFormat="1" x14ac:dyDescent="0.3">
      <c r="A561" s="35" t="s">
        <v>3</v>
      </c>
      <c r="B561" s="35" t="str">
        <f>IF(Gesamtüberblick!W$6="","",Gesamtüberblick!W$6)</f>
        <v>Deponierung</v>
      </c>
      <c r="C561" s="35" t="s">
        <v>111</v>
      </c>
      <c r="D561" s="35" t="str">
        <f>IF(Gesamtüberblick!W27="","ND",Gesamtüberblick!W27)</f>
        <v>ND</v>
      </c>
      <c r="E561" s="35" t="s">
        <v>8</v>
      </c>
    </row>
    <row r="562" spans="1:5" s="35" customFormat="1" x14ac:dyDescent="0.3">
      <c r="A562" s="35" t="s">
        <v>3</v>
      </c>
      <c r="B562" s="35" t="str">
        <f>IF(Gesamtüberblick!W$6="","",Gesamtüberblick!W$6)</f>
        <v>Deponierung</v>
      </c>
      <c r="C562" s="35" t="s">
        <v>112</v>
      </c>
      <c r="D562" s="35" t="str">
        <f>IF(Gesamtüberblick!W28="","ND",Gesamtüberblick!W28)</f>
        <v>ND</v>
      </c>
      <c r="E562" s="35" t="s">
        <v>8</v>
      </c>
    </row>
    <row r="563" spans="1:5" s="35" customFormat="1" x14ac:dyDescent="0.3">
      <c r="A563" s="35" t="s">
        <v>3</v>
      </c>
      <c r="B563" s="35" t="str">
        <f>IF(Gesamtüberblick!W$6="","",Gesamtüberblick!W$6)</f>
        <v>Deponierung</v>
      </c>
      <c r="C563" s="35" t="s">
        <v>113</v>
      </c>
      <c r="D563" s="35" t="str">
        <f>IF(Gesamtüberblick!W29="","ND",Gesamtüberblick!W29)</f>
        <v>ND</v>
      </c>
      <c r="E563" s="35" t="s">
        <v>8</v>
      </c>
    </row>
    <row r="564" spans="1:5" s="35" customFormat="1" x14ac:dyDescent="0.3">
      <c r="A564" s="35" t="s">
        <v>3</v>
      </c>
      <c r="B564" s="35" t="str">
        <f>IF(Gesamtüberblick!W$6="","",Gesamtüberblick!W$6)</f>
        <v>Deponierung</v>
      </c>
      <c r="C564" s="35" t="s">
        <v>114</v>
      </c>
      <c r="D564" s="35" t="str">
        <f>IF(Gesamtüberblick!W30="","ND",Gesamtüberblick!W30)</f>
        <v>ND</v>
      </c>
      <c r="E564" s="35" t="s">
        <v>8</v>
      </c>
    </row>
    <row r="565" spans="1:5" s="35" customFormat="1" x14ac:dyDescent="0.3">
      <c r="A565" s="35" t="s">
        <v>3</v>
      </c>
      <c r="B565" s="35" t="str">
        <f>IF(Gesamtüberblick!W$6="","",Gesamtüberblick!W$6)</f>
        <v>Deponierung</v>
      </c>
      <c r="C565" s="35" t="s">
        <v>115</v>
      </c>
      <c r="D565" s="35" t="str">
        <f>IF(Gesamtüberblick!W31="","ND",Gesamtüberblick!W31)</f>
        <v>ND</v>
      </c>
      <c r="E565" s="35" t="s">
        <v>8</v>
      </c>
    </row>
    <row r="566" spans="1:5" s="35" customFormat="1" x14ac:dyDescent="0.3">
      <c r="A566" s="35" t="s">
        <v>3</v>
      </c>
      <c r="B566" s="35" t="str">
        <f>IF(Gesamtüberblick!W$6="","",Gesamtüberblick!W$6)</f>
        <v>Deponierung</v>
      </c>
      <c r="C566" s="35" t="s">
        <v>116</v>
      </c>
      <c r="D566" s="35" t="str">
        <f>IF(Gesamtüberblick!W32="","ND",Gesamtüberblick!W32)</f>
        <v>ND</v>
      </c>
      <c r="E566" s="35" t="s">
        <v>8</v>
      </c>
    </row>
    <row r="567" spans="1:5" s="35" customFormat="1" x14ac:dyDescent="0.3">
      <c r="A567" s="35" t="s">
        <v>3</v>
      </c>
      <c r="B567" s="35" t="str">
        <f>IF(Gesamtüberblick!W$6="","",Gesamtüberblick!W$6)</f>
        <v>Deponierung</v>
      </c>
      <c r="C567" s="35" t="s">
        <v>117</v>
      </c>
      <c r="D567" s="35" t="str">
        <f>IF(Gesamtüberblick!W33="","ND",Gesamtüberblick!W33)</f>
        <v>ND</v>
      </c>
      <c r="E567" s="35" t="s">
        <v>9</v>
      </c>
    </row>
    <row r="568" spans="1:5" s="35" customFormat="1" x14ac:dyDescent="0.3">
      <c r="A568" s="35" t="s">
        <v>3</v>
      </c>
      <c r="B568" s="35" t="str">
        <f>IF(Gesamtüberblick!W$6="","",Gesamtüberblick!W$6)</f>
        <v>Deponierung</v>
      </c>
      <c r="C568" s="35" t="s">
        <v>118</v>
      </c>
      <c r="D568" s="35" t="str">
        <f>IF(Gesamtüberblick!W34="","ND",Gesamtüberblick!W34)</f>
        <v>ND</v>
      </c>
      <c r="E568" s="35" t="s">
        <v>9</v>
      </c>
    </row>
    <row r="569" spans="1:5" x14ac:dyDescent="0.3">
      <c r="A569" s="38" t="s">
        <v>4</v>
      </c>
      <c r="B569" s="38" t="str">
        <f>IF(Gesamtüberblick!X$6="","",Gesamtüberblick!X$6)</f>
        <v>Deponierung</v>
      </c>
      <c r="C569" s="38" t="s">
        <v>125</v>
      </c>
      <c r="D569" s="35" t="str">
        <f>IF(Gesamtüberblick!X8="","ND",Gesamtüberblick!X8)</f>
        <v>ND</v>
      </c>
      <c r="E569" s="38" t="s">
        <v>82</v>
      </c>
    </row>
    <row r="570" spans="1:5" x14ac:dyDescent="0.3">
      <c r="A570" s="38" t="s">
        <v>4</v>
      </c>
      <c r="B570" s="38" t="str">
        <f>IF(Gesamtüberblick!X$6="","",Gesamtüberblick!X$6)</f>
        <v>Deponierung</v>
      </c>
      <c r="C570" s="38" t="s">
        <v>124</v>
      </c>
      <c r="D570" s="35" t="str">
        <f>IF(Gesamtüberblick!X9="","ND",Gesamtüberblick!X9)</f>
        <v>ND</v>
      </c>
      <c r="E570" s="38" t="s">
        <v>82</v>
      </c>
    </row>
    <row r="571" spans="1:5" x14ac:dyDescent="0.3">
      <c r="A571" s="35" t="s">
        <v>4</v>
      </c>
      <c r="B571" s="38" t="str">
        <f>IF(Gesamtüberblick!X$6="","",Gesamtüberblick!X$6)</f>
        <v>Deponierung</v>
      </c>
      <c r="C571" s="35" t="s">
        <v>88</v>
      </c>
      <c r="D571" s="35" t="str">
        <f>IF(Gesamtüberblick!X10="","ND",Gesamtüberblick!X10)</f>
        <v>ND</v>
      </c>
      <c r="E571" s="35" t="s">
        <v>82</v>
      </c>
    </row>
    <row r="572" spans="1:5" x14ac:dyDescent="0.3">
      <c r="A572" s="35" t="s">
        <v>4</v>
      </c>
      <c r="B572" s="38" t="str">
        <f>IF(Gesamtüberblick!X$6="","",Gesamtüberblick!X$6)</f>
        <v>Deponierung</v>
      </c>
      <c r="C572" s="35" t="s">
        <v>91</v>
      </c>
      <c r="D572" s="35" t="str">
        <f>IF(Gesamtüberblick!X11="","ND",Gesamtüberblick!X11)</f>
        <v>ND</v>
      </c>
      <c r="E572" s="35" t="s">
        <v>92</v>
      </c>
    </row>
    <row r="573" spans="1:5" x14ac:dyDescent="0.3">
      <c r="A573" s="35" t="s">
        <v>4</v>
      </c>
      <c r="B573" s="38" t="str">
        <f>IF(Gesamtüberblick!X$6="","",Gesamtüberblick!X$6)</f>
        <v>Deponierung</v>
      </c>
      <c r="C573" s="35" t="s">
        <v>93</v>
      </c>
      <c r="D573" s="35" t="str">
        <f>IF(Gesamtüberblick!X12="","ND",Gesamtüberblick!X12)</f>
        <v>ND</v>
      </c>
      <c r="E573" s="35" t="s">
        <v>83</v>
      </c>
    </row>
    <row r="574" spans="1:5" x14ac:dyDescent="0.3">
      <c r="A574" s="35" t="s">
        <v>4</v>
      </c>
      <c r="B574" s="38" t="str">
        <f>IF(Gesamtüberblick!X$6="","",Gesamtüberblick!X$6)</f>
        <v>Deponierung</v>
      </c>
      <c r="C574" s="35" t="s">
        <v>94</v>
      </c>
      <c r="D574" s="35" t="str">
        <f>IF(Gesamtüberblick!X13="","ND",Gesamtüberblick!X13)</f>
        <v>ND</v>
      </c>
      <c r="E574" s="35" t="s">
        <v>95</v>
      </c>
    </row>
    <row r="575" spans="1:5" x14ac:dyDescent="0.3">
      <c r="A575" s="35" t="s">
        <v>4</v>
      </c>
      <c r="B575" s="38" t="str">
        <f>IF(Gesamtüberblick!X$6="","",Gesamtüberblick!X$6)</f>
        <v>Deponierung</v>
      </c>
      <c r="C575" s="35" t="s">
        <v>96</v>
      </c>
      <c r="D575" s="35" t="str">
        <f>IF(Gesamtüberblick!X14="","ND",Gesamtüberblick!X14)</f>
        <v>ND</v>
      </c>
      <c r="E575" s="35" t="s">
        <v>97</v>
      </c>
    </row>
    <row r="576" spans="1:5" x14ac:dyDescent="0.3">
      <c r="A576" s="35" t="s">
        <v>4</v>
      </c>
      <c r="B576" s="38" t="str">
        <f>IF(Gesamtüberblick!X$6="","",Gesamtüberblick!X$6)</f>
        <v>Deponierung</v>
      </c>
      <c r="C576" s="35" t="s">
        <v>98</v>
      </c>
      <c r="D576" s="35" t="str">
        <f>IF(Gesamtüberblick!X15="","ND",Gesamtüberblick!X15)</f>
        <v>ND</v>
      </c>
      <c r="E576" s="35" t="s">
        <v>99</v>
      </c>
    </row>
    <row r="577" spans="1:5" x14ac:dyDescent="0.3">
      <c r="A577" s="35" t="s">
        <v>4</v>
      </c>
      <c r="B577" s="38" t="str">
        <f>IF(Gesamtüberblick!X$6="","",Gesamtüberblick!X$6)</f>
        <v>Deponierung</v>
      </c>
      <c r="C577" s="35" t="s">
        <v>100</v>
      </c>
      <c r="D577" s="35" t="str">
        <f>IF(Gesamtüberblick!X16="","ND",Gesamtüberblick!X16)</f>
        <v>ND</v>
      </c>
      <c r="E577" s="35" t="s">
        <v>9</v>
      </c>
    </row>
    <row r="578" spans="1:5" x14ac:dyDescent="0.3">
      <c r="A578" s="35" t="s">
        <v>4</v>
      </c>
      <c r="B578" s="38" t="str">
        <f>IF(Gesamtüberblick!X$6="","",Gesamtüberblick!X$6)</f>
        <v>Deponierung</v>
      </c>
      <c r="C578" s="35" t="s">
        <v>101</v>
      </c>
      <c r="D578" s="35" t="str">
        <f>IF(Gesamtüberblick!X17="","ND",Gesamtüberblick!X17)</f>
        <v>ND</v>
      </c>
      <c r="E578" s="35" t="s">
        <v>9</v>
      </c>
    </row>
    <row r="579" spans="1:5" x14ac:dyDescent="0.3">
      <c r="A579" s="35" t="s">
        <v>4</v>
      </c>
      <c r="B579" s="38" t="str">
        <f>IF(Gesamtüberblick!X$6="","",Gesamtüberblick!X$6)</f>
        <v>Deponierung</v>
      </c>
      <c r="C579" s="35" t="s">
        <v>102</v>
      </c>
      <c r="D579" s="35" t="str">
        <f>IF(Gesamtüberblick!X18="","ND",Gesamtüberblick!X18)</f>
        <v>ND</v>
      </c>
      <c r="E579" s="35" t="s">
        <v>9</v>
      </c>
    </row>
    <row r="580" spans="1:5" x14ac:dyDescent="0.3">
      <c r="A580" s="35" t="s">
        <v>4</v>
      </c>
      <c r="B580" s="38" t="str">
        <f>IF(Gesamtüberblick!X$6="","",Gesamtüberblick!X$6)</f>
        <v>Deponierung</v>
      </c>
      <c r="C580" s="35" t="s">
        <v>103</v>
      </c>
      <c r="D580" s="35" t="str">
        <f>IF(Gesamtüberblick!X19="","ND",Gesamtüberblick!X19)</f>
        <v>ND</v>
      </c>
      <c r="E580" s="35" t="s">
        <v>9</v>
      </c>
    </row>
    <row r="581" spans="1:5" x14ac:dyDescent="0.3">
      <c r="A581" s="35" t="s">
        <v>4</v>
      </c>
      <c r="B581" s="38" t="str">
        <f>IF(Gesamtüberblick!X$6="","",Gesamtüberblick!X$6)</f>
        <v>Deponierung</v>
      </c>
      <c r="C581" s="35" t="s">
        <v>104</v>
      </c>
      <c r="D581" s="35" t="str">
        <f>IF(Gesamtüberblick!X20="","ND",Gesamtüberblick!X20)</f>
        <v>ND</v>
      </c>
      <c r="E581" s="35" t="s">
        <v>9</v>
      </c>
    </row>
    <row r="582" spans="1:5" x14ac:dyDescent="0.3">
      <c r="A582" s="35" t="s">
        <v>4</v>
      </c>
      <c r="B582" s="38" t="str">
        <f>IF(Gesamtüberblick!X$6="","",Gesamtüberblick!X$6)</f>
        <v>Deponierung</v>
      </c>
      <c r="C582" s="35" t="s">
        <v>105</v>
      </c>
      <c r="D582" s="35" t="str">
        <f>IF(Gesamtüberblick!X21="","ND",Gesamtüberblick!X21)</f>
        <v>ND</v>
      </c>
      <c r="E582" s="35" t="s">
        <v>9</v>
      </c>
    </row>
    <row r="583" spans="1:5" x14ac:dyDescent="0.3">
      <c r="A583" s="35" t="s">
        <v>4</v>
      </c>
      <c r="B583" s="38" t="str">
        <f>IF(Gesamtüberblick!X$6="","",Gesamtüberblick!X$6)</f>
        <v>Deponierung</v>
      </c>
      <c r="C583" s="35" t="s">
        <v>106</v>
      </c>
      <c r="D583" s="35" t="str">
        <f>IF(Gesamtüberblick!X22="","ND",Gesamtüberblick!X22)</f>
        <v>ND</v>
      </c>
      <c r="E583" s="35" t="s">
        <v>9</v>
      </c>
    </row>
    <row r="584" spans="1:5" x14ac:dyDescent="0.3">
      <c r="A584" s="35" t="s">
        <v>4</v>
      </c>
      <c r="B584" s="38" t="str">
        <f>IF(Gesamtüberblick!X$6="","",Gesamtüberblick!X$6)</f>
        <v>Deponierung</v>
      </c>
      <c r="C584" s="35" t="s">
        <v>107</v>
      </c>
      <c r="D584" s="35" t="str">
        <f>IF(Gesamtüberblick!X23="","ND",Gesamtüberblick!X23)</f>
        <v>ND</v>
      </c>
      <c r="E584" s="35" t="s">
        <v>8</v>
      </c>
    </row>
    <row r="585" spans="1:5" x14ac:dyDescent="0.3">
      <c r="A585" s="35" t="s">
        <v>4</v>
      </c>
      <c r="B585" s="38" t="str">
        <f>IF(Gesamtüberblick!X$6="","",Gesamtüberblick!X$6)</f>
        <v>Deponierung</v>
      </c>
      <c r="C585" s="35" t="s">
        <v>108</v>
      </c>
      <c r="D585" s="35" t="str">
        <f>IF(Gesamtüberblick!X24="","ND",Gesamtüberblick!X24)</f>
        <v>ND</v>
      </c>
      <c r="E585" s="35" t="s">
        <v>9</v>
      </c>
    </row>
    <row r="586" spans="1:5" x14ac:dyDescent="0.3">
      <c r="A586" s="35" t="s">
        <v>4</v>
      </c>
      <c r="B586" s="38" t="str">
        <f>IF(Gesamtüberblick!X$6="","",Gesamtüberblick!X$6)</f>
        <v>Deponierung</v>
      </c>
      <c r="C586" s="35" t="s">
        <v>109</v>
      </c>
      <c r="D586" s="35" t="str">
        <f>IF(Gesamtüberblick!X25="","ND",Gesamtüberblick!X25)</f>
        <v>ND</v>
      </c>
      <c r="E586" s="35" t="s">
        <v>9</v>
      </c>
    </row>
    <row r="587" spans="1:5" x14ac:dyDescent="0.3">
      <c r="A587" s="35" t="s">
        <v>4</v>
      </c>
      <c r="B587" s="38" t="str">
        <f>IF(Gesamtüberblick!X$6="","",Gesamtüberblick!X$6)</f>
        <v>Deponierung</v>
      </c>
      <c r="C587" s="35" t="s">
        <v>110</v>
      </c>
      <c r="D587" s="35" t="str">
        <f>IF(Gesamtüberblick!X26="","ND",Gesamtüberblick!X26)</f>
        <v>ND</v>
      </c>
      <c r="E587" s="35" t="s">
        <v>39</v>
      </c>
    </row>
    <row r="588" spans="1:5" x14ac:dyDescent="0.3">
      <c r="A588" s="35" t="s">
        <v>4</v>
      </c>
      <c r="B588" s="38" t="str">
        <f>IF(Gesamtüberblick!X$6="","",Gesamtüberblick!X$6)</f>
        <v>Deponierung</v>
      </c>
      <c r="C588" s="35" t="s">
        <v>111</v>
      </c>
      <c r="D588" s="35" t="str">
        <f>IF(Gesamtüberblick!X27="","ND",Gesamtüberblick!X27)</f>
        <v>ND</v>
      </c>
      <c r="E588" s="35" t="s">
        <v>8</v>
      </c>
    </row>
    <row r="589" spans="1:5" x14ac:dyDescent="0.3">
      <c r="A589" s="35" t="s">
        <v>4</v>
      </c>
      <c r="B589" s="38" t="str">
        <f>IF(Gesamtüberblick!X$6="","",Gesamtüberblick!X$6)</f>
        <v>Deponierung</v>
      </c>
      <c r="C589" s="35" t="s">
        <v>112</v>
      </c>
      <c r="D589" s="35" t="str">
        <f>IF(Gesamtüberblick!X28="","ND",Gesamtüberblick!X28)</f>
        <v>ND</v>
      </c>
      <c r="E589" s="35" t="s">
        <v>8</v>
      </c>
    </row>
    <row r="590" spans="1:5" x14ac:dyDescent="0.3">
      <c r="A590" s="35" t="s">
        <v>4</v>
      </c>
      <c r="B590" s="38" t="str">
        <f>IF(Gesamtüberblick!X$6="","",Gesamtüberblick!X$6)</f>
        <v>Deponierung</v>
      </c>
      <c r="C590" s="35" t="s">
        <v>113</v>
      </c>
      <c r="D590" s="35" t="str">
        <f>IF(Gesamtüberblick!X29="","ND",Gesamtüberblick!X29)</f>
        <v>ND</v>
      </c>
      <c r="E590" s="35" t="s">
        <v>8</v>
      </c>
    </row>
    <row r="591" spans="1:5" x14ac:dyDescent="0.3">
      <c r="A591" s="35" t="s">
        <v>4</v>
      </c>
      <c r="B591" s="38" t="str">
        <f>IF(Gesamtüberblick!X$6="","",Gesamtüberblick!X$6)</f>
        <v>Deponierung</v>
      </c>
      <c r="C591" s="35" t="s">
        <v>114</v>
      </c>
      <c r="D591" s="35" t="str">
        <f>IF(Gesamtüberblick!X30="","ND",Gesamtüberblick!X30)</f>
        <v>ND</v>
      </c>
      <c r="E591" s="35" t="s">
        <v>8</v>
      </c>
    </row>
    <row r="592" spans="1:5" x14ac:dyDescent="0.3">
      <c r="A592" s="35" t="s">
        <v>4</v>
      </c>
      <c r="B592" s="38" t="str">
        <f>IF(Gesamtüberblick!X$6="","",Gesamtüberblick!X$6)</f>
        <v>Deponierung</v>
      </c>
      <c r="C592" s="35" t="s">
        <v>115</v>
      </c>
      <c r="D592" s="35" t="str">
        <f>IF(Gesamtüberblick!X31="","ND",Gesamtüberblick!X31)</f>
        <v>ND</v>
      </c>
      <c r="E592" s="35" t="s">
        <v>8</v>
      </c>
    </row>
    <row r="593" spans="1:5" x14ac:dyDescent="0.3">
      <c r="A593" s="35" t="s">
        <v>4</v>
      </c>
      <c r="B593" s="38" t="str">
        <f>IF(Gesamtüberblick!X$6="","",Gesamtüberblick!X$6)</f>
        <v>Deponierung</v>
      </c>
      <c r="C593" s="35" t="s">
        <v>116</v>
      </c>
      <c r="D593" s="35" t="str">
        <f>IF(Gesamtüberblick!X32="","ND",Gesamtüberblick!X32)</f>
        <v>ND</v>
      </c>
      <c r="E593" s="35" t="s">
        <v>8</v>
      </c>
    </row>
    <row r="594" spans="1:5" x14ac:dyDescent="0.3">
      <c r="A594" s="35" t="s">
        <v>4</v>
      </c>
      <c r="B594" s="38" t="str">
        <f>IF(Gesamtüberblick!X$6="","",Gesamtüberblick!X$6)</f>
        <v>Deponierung</v>
      </c>
      <c r="C594" s="35" t="s">
        <v>117</v>
      </c>
      <c r="D594" s="35" t="str">
        <f>IF(Gesamtüberblick!X33="","ND",Gesamtüberblick!X33)</f>
        <v>ND</v>
      </c>
      <c r="E594" s="35" t="s">
        <v>9</v>
      </c>
    </row>
    <row r="595" spans="1:5" x14ac:dyDescent="0.3">
      <c r="A595" s="35" t="s">
        <v>4</v>
      </c>
      <c r="B595" s="38" t="str">
        <f>IF(Gesamtüberblick!X$6="","",Gesamtüberblick!X$6)</f>
        <v>Deponierung</v>
      </c>
      <c r="C595" s="35" t="s">
        <v>118</v>
      </c>
      <c r="D595" s="35" t="str">
        <f>IF(Gesamtüberblick!X34="","ND",Gesamtüberblick!X34)</f>
        <v>ND</v>
      </c>
      <c r="E595" s="35" t="s">
        <v>9</v>
      </c>
    </row>
    <row r="596" spans="1:5" x14ac:dyDescent="0.3">
      <c r="A596" s="38" t="s">
        <v>5</v>
      </c>
      <c r="B596" s="38" t="str">
        <f>IF(Gesamtüberblick!Y$6="","",Gesamtüberblick!Y$6)</f>
        <v>Deponierung</v>
      </c>
      <c r="C596" s="38" t="s">
        <v>125</v>
      </c>
      <c r="D596" s="35" t="str">
        <f>IF(Gesamtüberblick!Y8="","ND",Gesamtüberblick!Y8)</f>
        <v>ND</v>
      </c>
      <c r="E596" s="38" t="s">
        <v>82</v>
      </c>
    </row>
    <row r="597" spans="1:5" x14ac:dyDescent="0.3">
      <c r="A597" s="38" t="s">
        <v>5</v>
      </c>
      <c r="B597" s="38" t="str">
        <f>IF(Gesamtüberblick!Y$6="","",Gesamtüberblick!Y$6)</f>
        <v>Deponierung</v>
      </c>
      <c r="C597" s="38" t="s">
        <v>124</v>
      </c>
      <c r="D597" s="35" t="str">
        <f>IF(Gesamtüberblick!Y9="","ND",Gesamtüberblick!Y9)</f>
        <v>ND</v>
      </c>
      <c r="E597" s="38" t="s">
        <v>82</v>
      </c>
    </row>
    <row r="598" spans="1:5" x14ac:dyDescent="0.3">
      <c r="A598" s="35" t="s">
        <v>5</v>
      </c>
      <c r="B598" s="38" t="str">
        <f>IF(Gesamtüberblick!Y$6="","",Gesamtüberblick!Y$6)</f>
        <v>Deponierung</v>
      </c>
      <c r="C598" s="35" t="s">
        <v>88</v>
      </c>
      <c r="D598" s="35" t="str">
        <f>IF(Gesamtüberblick!Y10="","ND",Gesamtüberblick!Y10)</f>
        <v>ND</v>
      </c>
      <c r="E598" s="35" t="s">
        <v>82</v>
      </c>
    </row>
    <row r="599" spans="1:5" x14ac:dyDescent="0.3">
      <c r="A599" s="35" t="s">
        <v>5</v>
      </c>
      <c r="B599" s="38" t="str">
        <f>IF(Gesamtüberblick!Y$6="","",Gesamtüberblick!Y$6)</f>
        <v>Deponierung</v>
      </c>
      <c r="C599" s="35" t="s">
        <v>91</v>
      </c>
      <c r="D599" s="35" t="str">
        <f>IF(Gesamtüberblick!Y11="","ND",Gesamtüberblick!Y11)</f>
        <v>ND</v>
      </c>
      <c r="E599" s="35" t="s">
        <v>92</v>
      </c>
    </row>
    <row r="600" spans="1:5" x14ac:dyDescent="0.3">
      <c r="A600" s="35" t="s">
        <v>5</v>
      </c>
      <c r="B600" s="38" t="str">
        <f>IF(Gesamtüberblick!Y$6="","",Gesamtüberblick!Y$6)</f>
        <v>Deponierung</v>
      </c>
      <c r="C600" s="35" t="s">
        <v>93</v>
      </c>
      <c r="D600" s="35" t="str">
        <f>IF(Gesamtüberblick!Y12="","ND",Gesamtüberblick!Y12)</f>
        <v>ND</v>
      </c>
      <c r="E600" s="35" t="s">
        <v>83</v>
      </c>
    </row>
    <row r="601" spans="1:5" x14ac:dyDescent="0.3">
      <c r="A601" s="35" t="s">
        <v>5</v>
      </c>
      <c r="B601" s="38" t="str">
        <f>IF(Gesamtüberblick!Y$6="","",Gesamtüberblick!Y$6)</f>
        <v>Deponierung</v>
      </c>
      <c r="C601" s="35" t="s">
        <v>94</v>
      </c>
      <c r="D601" s="35" t="str">
        <f>IF(Gesamtüberblick!Y13="","ND",Gesamtüberblick!Y13)</f>
        <v>ND</v>
      </c>
      <c r="E601" s="35" t="s">
        <v>95</v>
      </c>
    </row>
    <row r="602" spans="1:5" x14ac:dyDescent="0.3">
      <c r="A602" s="35" t="s">
        <v>5</v>
      </c>
      <c r="B602" s="38" t="str">
        <f>IF(Gesamtüberblick!Y$6="","",Gesamtüberblick!Y$6)</f>
        <v>Deponierung</v>
      </c>
      <c r="C602" s="35" t="s">
        <v>96</v>
      </c>
      <c r="D602" s="35" t="str">
        <f>IF(Gesamtüberblick!Y14="","ND",Gesamtüberblick!Y14)</f>
        <v>ND</v>
      </c>
      <c r="E602" s="35" t="s">
        <v>97</v>
      </c>
    </row>
    <row r="603" spans="1:5" x14ac:dyDescent="0.3">
      <c r="A603" s="35" t="s">
        <v>5</v>
      </c>
      <c r="B603" s="38" t="str">
        <f>IF(Gesamtüberblick!Y$6="","",Gesamtüberblick!Y$6)</f>
        <v>Deponierung</v>
      </c>
      <c r="C603" s="35" t="s">
        <v>98</v>
      </c>
      <c r="D603" s="35" t="str">
        <f>IF(Gesamtüberblick!Y15="","ND",Gesamtüberblick!Y15)</f>
        <v>ND</v>
      </c>
      <c r="E603" s="35" t="s">
        <v>99</v>
      </c>
    </row>
    <row r="604" spans="1:5" x14ac:dyDescent="0.3">
      <c r="A604" s="35" t="s">
        <v>5</v>
      </c>
      <c r="B604" s="38" t="str">
        <f>IF(Gesamtüberblick!Y$6="","",Gesamtüberblick!Y$6)</f>
        <v>Deponierung</v>
      </c>
      <c r="C604" s="35" t="s">
        <v>100</v>
      </c>
      <c r="D604" s="35" t="str">
        <f>IF(Gesamtüberblick!Y16="","ND",Gesamtüberblick!Y16)</f>
        <v>ND</v>
      </c>
      <c r="E604" s="35" t="s">
        <v>9</v>
      </c>
    </row>
    <row r="605" spans="1:5" x14ac:dyDescent="0.3">
      <c r="A605" s="35" t="s">
        <v>5</v>
      </c>
      <c r="B605" s="38" t="str">
        <f>IF(Gesamtüberblick!Y$6="","",Gesamtüberblick!Y$6)</f>
        <v>Deponierung</v>
      </c>
      <c r="C605" s="35" t="s">
        <v>101</v>
      </c>
      <c r="D605" s="35" t="str">
        <f>IF(Gesamtüberblick!Y17="","ND",Gesamtüberblick!Y17)</f>
        <v>ND</v>
      </c>
      <c r="E605" s="35" t="s">
        <v>9</v>
      </c>
    </row>
    <row r="606" spans="1:5" x14ac:dyDescent="0.3">
      <c r="A606" s="35" t="s">
        <v>5</v>
      </c>
      <c r="B606" s="38" t="str">
        <f>IF(Gesamtüberblick!Y$6="","",Gesamtüberblick!Y$6)</f>
        <v>Deponierung</v>
      </c>
      <c r="C606" s="35" t="s">
        <v>102</v>
      </c>
      <c r="D606" s="35" t="str">
        <f>IF(Gesamtüberblick!Y18="","ND",Gesamtüberblick!Y18)</f>
        <v>ND</v>
      </c>
      <c r="E606" s="35" t="s">
        <v>9</v>
      </c>
    </row>
    <row r="607" spans="1:5" x14ac:dyDescent="0.3">
      <c r="A607" s="35" t="s">
        <v>5</v>
      </c>
      <c r="B607" s="38" t="str">
        <f>IF(Gesamtüberblick!Y$6="","",Gesamtüberblick!Y$6)</f>
        <v>Deponierung</v>
      </c>
      <c r="C607" s="35" t="s">
        <v>103</v>
      </c>
      <c r="D607" s="35" t="str">
        <f>IF(Gesamtüberblick!Y19="","ND",Gesamtüberblick!Y19)</f>
        <v>ND</v>
      </c>
      <c r="E607" s="35" t="s">
        <v>9</v>
      </c>
    </row>
    <row r="608" spans="1:5" x14ac:dyDescent="0.3">
      <c r="A608" s="35" t="s">
        <v>5</v>
      </c>
      <c r="B608" s="38" t="str">
        <f>IF(Gesamtüberblick!Y$6="","",Gesamtüberblick!Y$6)</f>
        <v>Deponierung</v>
      </c>
      <c r="C608" s="35" t="s">
        <v>104</v>
      </c>
      <c r="D608" s="35" t="str">
        <f>IF(Gesamtüberblick!Y20="","ND",Gesamtüberblick!Y20)</f>
        <v>ND</v>
      </c>
      <c r="E608" s="35" t="s">
        <v>9</v>
      </c>
    </row>
    <row r="609" spans="1:5" x14ac:dyDescent="0.3">
      <c r="A609" s="35" t="s">
        <v>5</v>
      </c>
      <c r="B609" s="38" t="str">
        <f>IF(Gesamtüberblick!Y$6="","",Gesamtüberblick!Y$6)</f>
        <v>Deponierung</v>
      </c>
      <c r="C609" s="35" t="s">
        <v>105</v>
      </c>
      <c r="D609" s="35" t="str">
        <f>IF(Gesamtüberblick!Y21="","ND",Gesamtüberblick!Y21)</f>
        <v>ND</v>
      </c>
      <c r="E609" s="35" t="s">
        <v>9</v>
      </c>
    </row>
    <row r="610" spans="1:5" x14ac:dyDescent="0.3">
      <c r="A610" s="35" t="s">
        <v>5</v>
      </c>
      <c r="B610" s="38" t="str">
        <f>IF(Gesamtüberblick!Y$6="","",Gesamtüberblick!Y$6)</f>
        <v>Deponierung</v>
      </c>
      <c r="C610" s="35" t="s">
        <v>106</v>
      </c>
      <c r="D610" s="35" t="str">
        <f>IF(Gesamtüberblick!Y22="","ND",Gesamtüberblick!Y22)</f>
        <v>ND</v>
      </c>
      <c r="E610" s="35" t="s">
        <v>9</v>
      </c>
    </row>
    <row r="611" spans="1:5" x14ac:dyDescent="0.3">
      <c r="A611" s="35" t="s">
        <v>5</v>
      </c>
      <c r="B611" s="38" t="str">
        <f>IF(Gesamtüberblick!Y$6="","",Gesamtüberblick!Y$6)</f>
        <v>Deponierung</v>
      </c>
      <c r="C611" s="35" t="s">
        <v>107</v>
      </c>
      <c r="D611" s="35" t="str">
        <f>IF(Gesamtüberblick!Y23="","ND",Gesamtüberblick!Y23)</f>
        <v>ND</v>
      </c>
      <c r="E611" s="35" t="s">
        <v>8</v>
      </c>
    </row>
    <row r="612" spans="1:5" x14ac:dyDescent="0.3">
      <c r="A612" s="35" t="s">
        <v>5</v>
      </c>
      <c r="B612" s="38" t="str">
        <f>IF(Gesamtüberblick!Y$6="","",Gesamtüberblick!Y$6)</f>
        <v>Deponierung</v>
      </c>
      <c r="C612" s="35" t="s">
        <v>108</v>
      </c>
      <c r="D612" s="35" t="str">
        <f>IF(Gesamtüberblick!Y24="","ND",Gesamtüberblick!Y24)</f>
        <v>ND</v>
      </c>
      <c r="E612" s="35" t="s">
        <v>9</v>
      </c>
    </row>
    <row r="613" spans="1:5" x14ac:dyDescent="0.3">
      <c r="A613" s="35" t="s">
        <v>5</v>
      </c>
      <c r="B613" s="38" t="str">
        <f>IF(Gesamtüberblick!Y$6="","",Gesamtüberblick!Y$6)</f>
        <v>Deponierung</v>
      </c>
      <c r="C613" s="35" t="s">
        <v>109</v>
      </c>
      <c r="D613" s="35" t="str">
        <f>IF(Gesamtüberblick!Y25="","ND",Gesamtüberblick!Y25)</f>
        <v>ND</v>
      </c>
      <c r="E613" s="35" t="s">
        <v>9</v>
      </c>
    </row>
    <row r="614" spans="1:5" x14ac:dyDescent="0.3">
      <c r="A614" s="35" t="s">
        <v>5</v>
      </c>
      <c r="B614" s="38" t="str">
        <f>IF(Gesamtüberblick!Y$6="","",Gesamtüberblick!Y$6)</f>
        <v>Deponierung</v>
      </c>
      <c r="C614" s="35" t="s">
        <v>110</v>
      </c>
      <c r="D614" s="35" t="str">
        <f>IF(Gesamtüberblick!Y26="","ND",Gesamtüberblick!Y26)</f>
        <v>ND</v>
      </c>
      <c r="E614" s="35" t="s">
        <v>39</v>
      </c>
    </row>
    <row r="615" spans="1:5" x14ac:dyDescent="0.3">
      <c r="A615" s="35" t="s">
        <v>5</v>
      </c>
      <c r="B615" s="38" t="str">
        <f>IF(Gesamtüberblick!Y$6="","",Gesamtüberblick!Y$6)</f>
        <v>Deponierung</v>
      </c>
      <c r="C615" s="35" t="s">
        <v>111</v>
      </c>
      <c r="D615" s="35" t="str">
        <f>IF(Gesamtüberblick!Y27="","ND",Gesamtüberblick!Y27)</f>
        <v>ND</v>
      </c>
      <c r="E615" s="35" t="s">
        <v>8</v>
      </c>
    </row>
    <row r="616" spans="1:5" x14ac:dyDescent="0.3">
      <c r="A616" s="35" t="s">
        <v>5</v>
      </c>
      <c r="B616" s="38" t="str">
        <f>IF(Gesamtüberblick!Y$6="","",Gesamtüberblick!Y$6)</f>
        <v>Deponierung</v>
      </c>
      <c r="C616" s="35" t="s">
        <v>112</v>
      </c>
      <c r="D616" s="35" t="str">
        <f>IF(Gesamtüberblick!Y28="","ND",Gesamtüberblick!Y28)</f>
        <v>ND</v>
      </c>
      <c r="E616" s="35" t="s">
        <v>8</v>
      </c>
    </row>
    <row r="617" spans="1:5" x14ac:dyDescent="0.3">
      <c r="A617" s="35" t="s">
        <v>5</v>
      </c>
      <c r="B617" s="38" t="str">
        <f>IF(Gesamtüberblick!Y$6="","",Gesamtüberblick!Y$6)</f>
        <v>Deponierung</v>
      </c>
      <c r="C617" s="35" t="s">
        <v>113</v>
      </c>
      <c r="D617" s="35" t="str">
        <f>IF(Gesamtüberblick!Y29="","ND",Gesamtüberblick!Y29)</f>
        <v>ND</v>
      </c>
      <c r="E617" s="35" t="s">
        <v>8</v>
      </c>
    </row>
    <row r="618" spans="1:5" x14ac:dyDescent="0.3">
      <c r="A618" s="35" t="s">
        <v>5</v>
      </c>
      <c r="B618" s="38" t="str">
        <f>IF(Gesamtüberblick!Y$6="","",Gesamtüberblick!Y$6)</f>
        <v>Deponierung</v>
      </c>
      <c r="C618" s="35" t="s">
        <v>114</v>
      </c>
      <c r="D618" s="35" t="str">
        <f>IF(Gesamtüberblick!Y30="","ND",Gesamtüberblick!Y30)</f>
        <v>ND</v>
      </c>
      <c r="E618" s="35" t="s">
        <v>8</v>
      </c>
    </row>
    <row r="619" spans="1:5" x14ac:dyDescent="0.3">
      <c r="A619" s="35" t="s">
        <v>5</v>
      </c>
      <c r="B619" s="38" t="str">
        <f>IF(Gesamtüberblick!Y$6="","",Gesamtüberblick!Y$6)</f>
        <v>Deponierung</v>
      </c>
      <c r="C619" s="35" t="s">
        <v>115</v>
      </c>
      <c r="D619" s="35" t="str">
        <f>IF(Gesamtüberblick!Y31="","ND",Gesamtüberblick!Y31)</f>
        <v>ND</v>
      </c>
      <c r="E619" s="35" t="s">
        <v>8</v>
      </c>
    </row>
    <row r="620" spans="1:5" x14ac:dyDescent="0.3">
      <c r="A620" s="35" t="s">
        <v>5</v>
      </c>
      <c r="B620" s="38" t="str">
        <f>IF(Gesamtüberblick!Y$6="","",Gesamtüberblick!Y$6)</f>
        <v>Deponierung</v>
      </c>
      <c r="C620" s="35" t="s">
        <v>116</v>
      </c>
      <c r="D620" s="35" t="str">
        <f>IF(Gesamtüberblick!Y32="","ND",Gesamtüberblick!Y32)</f>
        <v>ND</v>
      </c>
      <c r="E620" s="35" t="s">
        <v>8</v>
      </c>
    </row>
    <row r="621" spans="1:5" x14ac:dyDescent="0.3">
      <c r="A621" s="35" t="s">
        <v>5</v>
      </c>
      <c r="B621" s="38" t="str">
        <f>IF(Gesamtüberblick!Y$6="","",Gesamtüberblick!Y$6)</f>
        <v>Deponierung</v>
      </c>
      <c r="C621" s="35" t="s">
        <v>117</v>
      </c>
      <c r="D621" s="35" t="str">
        <f>IF(Gesamtüberblick!Y33="","ND",Gesamtüberblick!Y33)</f>
        <v>ND</v>
      </c>
      <c r="E621" s="35" t="s">
        <v>9</v>
      </c>
    </row>
    <row r="622" spans="1:5" x14ac:dyDescent="0.3">
      <c r="A622" s="35" t="s">
        <v>5</v>
      </c>
      <c r="B622" s="38" t="str">
        <f>IF(Gesamtüberblick!Y$6="","",Gesamtüberblick!Y$6)</f>
        <v>Deponierung</v>
      </c>
      <c r="C622" s="35" t="s">
        <v>118</v>
      </c>
      <c r="D622" s="35" t="str">
        <f>IF(Gesamtüberblick!Y34="","ND",Gesamtüberblick!Y34)</f>
        <v>ND</v>
      </c>
      <c r="E622" s="35" t="s">
        <v>9</v>
      </c>
    </row>
    <row r="623" spans="1:5" x14ac:dyDescent="0.3">
      <c r="A623" s="38" t="s">
        <v>6</v>
      </c>
      <c r="B623" s="38" t="str">
        <f>IF(Gesamtüberblick!Z$6="","",Gesamtüberblick!Z$6)</f>
        <v>Deponierung</v>
      </c>
      <c r="C623" s="38" t="s">
        <v>125</v>
      </c>
      <c r="D623" s="35" t="str">
        <f>IF(Gesamtüberblick!Z8="","ND",Gesamtüberblick!Z8)</f>
        <v>ND</v>
      </c>
      <c r="E623" s="38" t="s">
        <v>82</v>
      </c>
    </row>
    <row r="624" spans="1:5" x14ac:dyDescent="0.3">
      <c r="A624" s="38" t="s">
        <v>6</v>
      </c>
      <c r="B624" s="38" t="str">
        <f>IF(Gesamtüberblick!Z$6="","",Gesamtüberblick!Z$6)</f>
        <v>Deponierung</v>
      </c>
      <c r="C624" s="38" t="s">
        <v>124</v>
      </c>
      <c r="D624" s="35" t="str">
        <f>IF(Gesamtüberblick!Z9="","ND",Gesamtüberblick!Z9)</f>
        <v>ND</v>
      </c>
      <c r="E624" s="38" t="s">
        <v>82</v>
      </c>
    </row>
    <row r="625" spans="1:5" x14ac:dyDescent="0.3">
      <c r="A625" s="35" t="s">
        <v>6</v>
      </c>
      <c r="B625" s="38" t="str">
        <f>IF(Gesamtüberblick!Z$6="","",Gesamtüberblick!Z$6)</f>
        <v>Deponierung</v>
      </c>
      <c r="C625" s="35" t="s">
        <v>88</v>
      </c>
      <c r="D625" s="35" t="str">
        <f>IF(Gesamtüberblick!Z10="","ND",Gesamtüberblick!Z10)</f>
        <v>ND</v>
      </c>
      <c r="E625" s="35" t="s">
        <v>82</v>
      </c>
    </row>
    <row r="626" spans="1:5" x14ac:dyDescent="0.3">
      <c r="A626" s="35" t="s">
        <v>6</v>
      </c>
      <c r="B626" s="38" t="str">
        <f>IF(Gesamtüberblick!Z$6="","",Gesamtüberblick!Z$6)</f>
        <v>Deponierung</v>
      </c>
      <c r="C626" s="35" t="s">
        <v>91</v>
      </c>
      <c r="D626" s="35" t="str">
        <f>IF(Gesamtüberblick!Z11="","ND",Gesamtüberblick!Z11)</f>
        <v>ND</v>
      </c>
      <c r="E626" s="35" t="s">
        <v>92</v>
      </c>
    </row>
    <row r="627" spans="1:5" x14ac:dyDescent="0.3">
      <c r="A627" s="35" t="s">
        <v>6</v>
      </c>
      <c r="B627" s="38" t="str">
        <f>IF(Gesamtüberblick!Z$6="","",Gesamtüberblick!Z$6)</f>
        <v>Deponierung</v>
      </c>
      <c r="C627" s="35" t="s">
        <v>93</v>
      </c>
      <c r="D627" s="35" t="str">
        <f>IF(Gesamtüberblick!Z12="","ND",Gesamtüberblick!Z12)</f>
        <v>ND</v>
      </c>
      <c r="E627" s="35" t="s">
        <v>83</v>
      </c>
    </row>
    <row r="628" spans="1:5" x14ac:dyDescent="0.3">
      <c r="A628" s="35" t="s">
        <v>6</v>
      </c>
      <c r="B628" s="38" t="str">
        <f>IF(Gesamtüberblick!Z$6="","",Gesamtüberblick!Z$6)</f>
        <v>Deponierung</v>
      </c>
      <c r="C628" s="35" t="s">
        <v>94</v>
      </c>
      <c r="D628" s="35" t="str">
        <f>IF(Gesamtüberblick!Z13="","ND",Gesamtüberblick!Z13)</f>
        <v>ND</v>
      </c>
      <c r="E628" s="35" t="s">
        <v>95</v>
      </c>
    </row>
    <row r="629" spans="1:5" x14ac:dyDescent="0.3">
      <c r="A629" s="35" t="s">
        <v>6</v>
      </c>
      <c r="B629" s="38" t="str">
        <f>IF(Gesamtüberblick!Z$6="","",Gesamtüberblick!Z$6)</f>
        <v>Deponierung</v>
      </c>
      <c r="C629" s="35" t="s">
        <v>96</v>
      </c>
      <c r="D629" s="35" t="str">
        <f>IF(Gesamtüberblick!Z14="","ND",Gesamtüberblick!Z14)</f>
        <v>ND</v>
      </c>
      <c r="E629" s="35" t="s">
        <v>97</v>
      </c>
    </row>
    <row r="630" spans="1:5" x14ac:dyDescent="0.3">
      <c r="A630" s="35" t="s">
        <v>6</v>
      </c>
      <c r="B630" s="38" t="str">
        <f>IF(Gesamtüberblick!Z$6="","",Gesamtüberblick!Z$6)</f>
        <v>Deponierung</v>
      </c>
      <c r="C630" s="35" t="s">
        <v>98</v>
      </c>
      <c r="D630" s="35" t="str">
        <f>IF(Gesamtüberblick!Z15="","ND",Gesamtüberblick!Z15)</f>
        <v>ND</v>
      </c>
      <c r="E630" s="35" t="s">
        <v>99</v>
      </c>
    </row>
    <row r="631" spans="1:5" x14ac:dyDescent="0.3">
      <c r="A631" s="35" t="s">
        <v>6</v>
      </c>
      <c r="B631" s="38" t="str">
        <f>IF(Gesamtüberblick!Z$6="","",Gesamtüberblick!Z$6)</f>
        <v>Deponierung</v>
      </c>
      <c r="C631" s="35" t="s">
        <v>100</v>
      </c>
      <c r="D631" s="35" t="str">
        <f>IF(Gesamtüberblick!Z16="","ND",Gesamtüberblick!Z16)</f>
        <v>ND</v>
      </c>
      <c r="E631" s="35" t="s">
        <v>9</v>
      </c>
    </row>
    <row r="632" spans="1:5" x14ac:dyDescent="0.3">
      <c r="A632" s="35" t="s">
        <v>6</v>
      </c>
      <c r="B632" s="38" t="str">
        <f>IF(Gesamtüberblick!Z$6="","",Gesamtüberblick!Z$6)</f>
        <v>Deponierung</v>
      </c>
      <c r="C632" s="35" t="s">
        <v>101</v>
      </c>
      <c r="D632" s="35" t="str">
        <f>IF(Gesamtüberblick!Z17="","ND",Gesamtüberblick!Z17)</f>
        <v>ND</v>
      </c>
      <c r="E632" s="35" t="s">
        <v>9</v>
      </c>
    </row>
    <row r="633" spans="1:5" x14ac:dyDescent="0.3">
      <c r="A633" s="35" t="s">
        <v>6</v>
      </c>
      <c r="B633" s="38" t="str">
        <f>IF(Gesamtüberblick!Z$6="","",Gesamtüberblick!Z$6)</f>
        <v>Deponierung</v>
      </c>
      <c r="C633" s="35" t="s">
        <v>102</v>
      </c>
      <c r="D633" s="35" t="str">
        <f>IF(Gesamtüberblick!Z18="","ND",Gesamtüberblick!Z18)</f>
        <v>ND</v>
      </c>
      <c r="E633" s="35" t="s">
        <v>9</v>
      </c>
    </row>
    <row r="634" spans="1:5" x14ac:dyDescent="0.3">
      <c r="A634" s="35" t="s">
        <v>6</v>
      </c>
      <c r="B634" s="38" t="str">
        <f>IF(Gesamtüberblick!Z$6="","",Gesamtüberblick!Z$6)</f>
        <v>Deponierung</v>
      </c>
      <c r="C634" s="35" t="s">
        <v>103</v>
      </c>
      <c r="D634" s="35" t="str">
        <f>IF(Gesamtüberblick!Z19="","ND",Gesamtüberblick!Z19)</f>
        <v>ND</v>
      </c>
      <c r="E634" s="35" t="s">
        <v>9</v>
      </c>
    </row>
    <row r="635" spans="1:5" x14ac:dyDescent="0.3">
      <c r="A635" s="35" t="s">
        <v>6</v>
      </c>
      <c r="B635" s="38" t="str">
        <f>IF(Gesamtüberblick!Z$6="","",Gesamtüberblick!Z$6)</f>
        <v>Deponierung</v>
      </c>
      <c r="C635" s="35" t="s">
        <v>104</v>
      </c>
      <c r="D635" s="35" t="str">
        <f>IF(Gesamtüberblick!Z20="","ND",Gesamtüberblick!Z20)</f>
        <v>ND</v>
      </c>
      <c r="E635" s="35" t="s">
        <v>9</v>
      </c>
    </row>
    <row r="636" spans="1:5" x14ac:dyDescent="0.3">
      <c r="A636" s="35" t="s">
        <v>6</v>
      </c>
      <c r="B636" s="38" t="str">
        <f>IF(Gesamtüberblick!Z$6="","",Gesamtüberblick!Z$6)</f>
        <v>Deponierung</v>
      </c>
      <c r="C636" s="35" t="s">
        <v>105</v>
      </c>
      <c r="D636" s="35" t="str">
        <f>IF(Gesamtüberblick!Z21="","ND",Gesamtüberblick!Z21)</f>
        <v>ND</v>
      </c>
      <c r="E636" s="35" t="s">
        <v>9</v>
      </c>
    </row>
    <row r="637" spans="1:5" x14ac:dyDescent="0.3">
      <c r="A637" s="35" t="s">
        <v>6</v>
      </c>
      <c r="B637" s="38" t="str">
        <f>IF(Gesamtüberblick!Z$6="","",Gesamtüberblick!Z$6)</f>
        <v>Deponierung</v>
      </c>
      <c r="C637" s="35" t="s">
        <v>106</v>
      </c>
      <c r="D637" s="35" t="str">
        <f>IF(Gesamtüberblick!Z22="","ND",Gesamtüberblick!Z22)</f>
        <v>ND</v>
      </c>
      <c r="E637" s="35" t="s">
        <v>9</v>
      </c>
    </row>
    <row r="638" spans="1:5" x14ac:dyDescent="0.3">
      <c r="A638" s="35" t="s">
        <v>6</v>
      </c>
      <c r="B638" s="38" t="str">
        <f>IF(Gesamtüberblick!Z$6="","",Gesamtüberblick!Z$6)</f>
        <v>Deponierung</v>
      </c>
      <c r="C638" s="35" t="s">
        <v>107</v>
      </c>
      <c r="D638" s="35" t="str">
        <f>IF(Gesamtüberblick!Z23="","ND",Gesamtüberblick!Z23)</f>
        <v>ND</v>
      </c>
      <c r="E638" s="35" t="s">
        <v>8</v>
      </c>
    </row>
    <row r="639" spans="1:5" x14ac:dyDescent="0.3">
      <c r="A639" s="35" t="s">
        <v>6</v>
      </c>
      <c r="B639" s="38" t="str">
        <f>IF(Gesamtüberblick!Z$6="","",Gesamtüberblick!Z$6)</f>
        <v>Deponierung</v>
      </c>
      <c r="C639" s="35" t="s">
        <v>108</v>
      </c>
      <c r="D639" s="35" t="str">
        <f>IF(Gesamtüberblick!Z24="","ND",Gesamtüberblick!Z24)</f>
        <v>ND</v>
      </c>
      <c r="E639" s="35" t="s">
        <v>9</v>
      </c>
    </row>
    <row r="640" spans="1:5" x14ac:dyDescent="0.3">
      <c r="A640" s="35" t="s">
        <v>6</v>
      </c>
      <c r="B640" s="38" t="str">
        <f>IF(Gesamtüberblick!Z$6="","",Gesamtüberblick!Z$6)</f>
        <v>Deponierung</v>
      </c>
      <c r="C640" s="35" t="s">
        <v>109</v>
      </c>
      <c r="D640" s="35" t="str">
        <f>IF(Gesamtüberblick!Z25="","ND",Gesamtüberblick!Z25)</f>
        <v>ND</v>
      </c>
      <c r="E640" s="35" t="s">
        <v>9</v>
      </c>
    </row>
    <row r="641" spans="1:5" x14ac:dyDescent="0.3">
      <c r="A641" s="35" t="s">
        <v>6</v>
      </c>
      <c r="B641" s="38" t="str">
        <f>IF(Gesamtüberblick!Z$6="","",Gesamtüberblick!Z$6)</f>
        <v>Deponierung</v>
      </c>
      <c r="C641" s="35" t="s">
        <v>110</v>
      </c>
      <c r="D641" s="35" t="str">
        <f>IF(Gesamtüberblick!Z26="","ND",Gesamtüberblick!Z26)</f>
        <v>ND</v>
      </c>
      <c r="E641" s="35" t="s">
        <v>39</v>
      </c>
    </row>
    <row r="642" spans="1:5" x14ac:dyDescent="0.3">
      <c r="A642" s="35" t="s">
        <v>6</v>
      </c>
      <c r="B642" s="38" t="str">
        <f>IF(Gesamtüberblick!Z$6="","",Gesamtüberblick!Z$6)</f>
        <v>Deponierung</v>
      </c>
      <c r="C642" s="35" t="s">
        <v>111</v>
      </c>
      <c r="D642" s="35" t="str">
        <f>IF(Gesamtüberblick!Z27="","ND",Gesamtüberblick!Z27)</f>
        <v>ND</v>
      </c>
      <c r="E642" s="35" t="s">
        <v>8</v>
      </c>
    </row>
    <row r="643" spans="1:5" x14ac:dyDescent="0.3">
      <c r="A643" s="35" t="s">
        <v>6</v>
      </c>
      <c r="B643" s="38" t="str">
        <f>IF(Gesamtüberblick!Z$6="","",Gesamtüberblick!Z$6)</f>
        <v>Deponierung</v>
      </c>
      <c r="C643" s="35" t="s">
        <v>112</v>
      </c>
      <c r="D643" s="35" t="str">
        <f>IF(Gesamtüberblick!Z28="","ND",Gesamtüberblick!Z28)</f>
        <v>ND</v>
      </c>
      <c r="E643" s="35" t="s">
        <v>8</v>
      </c>
    </row>
    <row r="644" spans="1:5" x14ac:dyDescent="0.3">
      <c r="A644" s="35" t="s">
        <v>6</v>
      </c>
      <c r="B644" s="38" t="str">
        <f>IF(Gesamtüberblick!Z$6="","",Gesamtüberblick!Z$6)</f>
        <v>Deponierung</v>
      </c>
      <c r="C644" s="35" t="s">
        <v>113</v>
      </c>
      <c r="D644" s="35" t="str">
        <f>IF(Gesamtüberblick!Z29="","ND",Gesamtüberblick!Z29)</f>
        <v>ND</v>
      </c>
      <c r="E644" s="35" t="s">
        <v>8</v>
      </c>
    </row>
    <row r="645" spans="1:5" x14ac:dyDescent="0.3">
      <c r="A645" s="35" t="s">
        <v>6</v>
      </c>
      <c r="B645" s="38" t="str">
        <f>IF(Gesamtüberblick!Z$6="","",Gesamtüberblick!Z$6)</f>
        <v>Deponierung</v>
      </c>
      <c r="C645" s="35" t="s">
        <v>114</v>
      </c>
      <c r="D645" s="35" t="str">
        <f>IF(Gesamtüberblick!Z30="","ND",Gesamtüberblick!Z30)</f>
        <v>ND</v>
      </c>
      <c r="E645" s="35" t="s">
        <v>8</v>
      </c>
    </row>
    <row r="646" spans="1:5" x14ac:dyDescent="0.3">
      <c r="A646" s="35" t="s">
        <v>6</v>
      </c>
      <c r="B646" s="38" t="str">
        <f>IF(Gesamtüberblick!Z$6="","",Gesamtüberblick!Z$6)</f>
        <v>Deponierung</v>
      </c>
      <c r="C646" s="35" t="s">
        <v>115</v>
      </c>
      <c r="D646" s="35" t="str">
        <f>IF(Gesamtüberblick!Z31="","ND",Gesamtüberblick!Z31)</f>
        <v>ND</v>
      </c>
      <c r="E646" s="35" t="s">
        <v>8</v>
      </c>
    </row>
    <row r="647" spans="1:5" x14ac:dyDescent="0.3">
      <c r="A647" s="35" t="s">
        <v>6</v>
      </c>
      <c r="B647" s="38" t="str">
        <f>IF(Gesamtüberblick!Z$6="","",Gesamtüberblick!Z$6)</f>
        <v>Deponierung</v>
      </c>
      <c r="C647" s="35" t="s">
        <v>116</v>
      </c>
      <c r="D647" s="35" t="str">
        <f>IF(Gesamtüberblick!Z32="","ND",Gesamtüberblick!Z32)</f>
        <v>ND</v>
      </c>
      <c r="E647" s="35" t="s">
        <v>8</v>
      </c>
    </row>
    <row r="648" spans="1:5" x14ac:dyDescent="0.3">
      <c r="A648" s="35" t="s">
        <v>6</v>
      </c>
      <c r="B648" s="38" t="str">
        <f>IF(Gesamtüberblick!Z$6="","",Gesamtüberblick!Z$6)</f>
        <v>Deponierung</v>
      </c>
      <c r="C648" s="35" t="s">
        <v>117</v>
      </c>
      <c r="D648" s="35" t="str">
        <f>IF(Gesamtüberblick!Z33="","ND",Gesamtüberblick!Z33)</f>
        <v>ND</v>
      </c>
      <c r="E648" s="35" t="s">
        <v>9</v>
      </c>
    </row>
    <row r="649" spans="1:5" x14ac:dyDescent="0.3">
      <c r="A649" s="35" t="s">
        <v>6</v>
      </c>
      <c r="B649" s="38" t="str">
        <f>IF(Gesamtüberblick!Z$6="","",Gesamtüberblick!Z$6)</f>
        <v>Deponierung</v>
      </c>
      <c r="C649" s="35" t="s">
        <v>118</v>
      </c>
      <c r="D649" s="35" t="str">
        <f>IF(Gesamtüberblick!Z34="","ND",Gesamtüberblick!Z34)</f>
        <v>ND</v>
      </c>
      <c r="E649" s="35" t="s">
        <v>9</v>
      </c>
    </row>
    <row r="650" spans="1:5" x14ac:dyDescent="0.3">
      <c r="A650" s="38" t="s">
        <v>129</v>
      </c>
      <c r="B650" s="38" t="str">
        <f>IF(Gesamtüberblick!AA$6="","",Gesamtüberblick!AA$6)</f>
        <v>Deponierung</v>
      </c>
      <c r="C650" s="38" t="s">
        <v>125</v>
      </c>
      <c r="D650" s="35" t="str">
        <f>IF(Gesamtüberblick!AA8="","ND",Gesamtüberblick!AA8)</f>
        <v>ND</v>
      </c>
      <c r="E650" s="38" t="s">
        <v>82</v>
      </c>
    </row>
    <row r="651" spans="1:5" x14ac:dyDescent="0.3">
      <c r="A651" s="38" t="s">
        <v>129</v>
      </c>
      <c r="B651" s="38" t="str">
        <f>IF(Gesamtüberblick!AA$6="","",Gesamtüberblick!AA$6)</f>
        <v>Deponierung</v>
      </c>
      <c r="C651" s="38" t="s">
        <v>124</v>
      </c>
      <c r="D651" s="35" t="str">
        <f>IF(Gesamtüberblick!AA9="","ND",Gesamtüberblick!AA9)</f>
        <v>ND</v>
      </c>
      <c r="E651" s="38" t="s">
        <v>82</v>
      </c>
    </row>
    <row r="652" spans="1:5" s="35" customFormat="1" x14ac:dyDescent="0.3">
      <c r="A652" s="35" t="s">
        <v>129</v>
      </c>
      <c r="B652" s="35" t="str">
        <f>IF(Gesamtüberblick!AA$6="","",Gesamtüberblick!AA$6)</f>
        <v>Deponierung</v>
      </c>
      <c r="C652" s="35" t="s">
        <v>88</v>
      </c>
      <c r="D652" s="35" t="str">
        <f>IF(Gesamtüberblick!AA10="","ND",Gesamtüberblick!AA10)</f>
        <v>ND</v>
      </c>
      <c r="E652" s="35" t="s">
        <v>82</v>
      </c>
    </row>
    <row r="653" spans="1:5" s="35" customFormat="1" x14ac:dyDescent="0.3">
      <c r="A653" s="35" t="s">
        <v>129</v>
      </c>
      <c r="B653" s="35" t="str">
        <f>IF(Gesamtüberblick!AA$6="","",Gesamtüberblick!AA$6)</f>
        <v>Deponierung</v>
      </c>
      <c r="C653" s="35" t="s">
        <v>91</v>
      </c>
      <c r="D653" s="35" t="str">
        <f>IF(Gesamtüberblick!AA11="","ND",Gesamtüberblick!AA11)</f>
        <v>ND</v>
      </c>
      <c r="E653" s="35" t="s">
        <v>92</v>
      </c>
    </row>
    <row r="654" spans="1:5" s="35" customFormat="1" x14ac:dyDescent="0.3">
      <c r="A654" s="35" t="s">
        <v>129</v>
      </c>
      <c r="B654" s="35" t="str">
        <f>IF(Gesamtüberblick!AA$6="","",Gesamtüberblick!AA$6)</f>
        <v>Deponierung</v>
      </c>
      <c r="C654" s="35" t="s">
        <v>93</v>
      </c>
      <c r="D654" s="35" t="str">
        <f>IF(Gesamtüberblick!AA12="","ND",Gesamtüberblick!AA12)</f>
        <v>ND</v>
      </c>
      <c r="E654" s="35" t="s">
        <v>83</v>
      </c>
    </row>
    <row r="655" spans="1:5" s="35" customFormat="1" x14ac:dyDescent="0.3">
      <c r="A655" s="35" t="s">
        <v>129</v>
      </c>
      <c r="B655" s="35" t="str">
        <f>IF(Gesamtüberblick!AA$6="","",Gesamtüberblick!AA$6)</f>
        <v>Deponierung</v>
      </c>
      <c r="C655" s="35" t="s">
        <v>94</v>
      </c>
      <c r="D655" s="35" t="str">
        <f>IF(Gesamtüberblick!AA13="","ND",Gesamtüberblick!AA13)</f>
        <v>ND</v>
      </c>
      <c r="E655" s="35" t="s">
        <v>95</v>
      </c>
    </row>
    <row r="656" spans="1:5" s="35" customFormat="1" x14ac:dyDescent="0.3">
      <c r="A656" s="35" t="s">
        <v>129</v>
      </c>
      <c r="B656" s="35" t="str">
        <f>IF(Gesamtüberblick!AA$6="","",Gesamtüberblick!AA$6)</f>
        <v>Deponierung</v>
      </c>
      <c r="C656" s="35" t="s">
        <v>96</v>
      </c>
      <c r="D656" s="35" t="str">
        <f>IF(Gesamtüberblick!AA14="","ND",Gesamtüberblick!AA14)</f>
        <v>ND</v>
      </c>
      <c r="E656" s="35" t="s">
        <v>97</v>
      </c>
    </row>
    <row r="657" spans="1:5" s="35" customFormat="1" x14ac:dyDescent="0.3">
      <c r="A657" s="35" t="s">
        <v>129</v>
      </c>
      <c r="B657" s="35" t="str">
        <f>IF(Gesamtüberblick!AA$6="","",Gesamtüberblick!AA$6)</f>
        <v>Deponierung</v>
      </c>
      <c r="C657" s="35" t="s">
        <v>98</v>
      </c>
      <c r="D657" s="35" t="str">
        <f>IF(Gesamtüberblick!AA15="","ND",Gesamtüberblick!AA15)</f>
        <v>ND</v>
      </c>
      <c r="E657" s="35" t="s">
        <v>99</v>
      </c>
    </row>
    <row r="658" spans="1:5" s="35" customFormat="1" x14ac:dyDescent="0.3">
      <c r="A658" s="35" t="s">
        <v>129</v>
      </c>
      <c r="B658" s="35" t="str">
        <f>IF(Gesamtüberblick!AA$6="","",Gesamtüberblick!AA$6)</f>
        <v>Deponierung</v>
      </c>
      <c r="C658" s="35" t="s">
        <v>100</v>
      </c>
      <c r="D658" s="35" t="str">
        <f>IF(Gesamtüberblick!AA16="","ND",Gesamtüberblick!AA16)</f>
        <v>ND</v>
      </c>
      <c r="E658" s="35" t="s">
        <v>9</v>
      </c>
    </row>
    <row r="659" spans="1:5" s="35" customFormat="1" x14ac:dyDescent="0.3">
      <c r="A659" s="35" t="s">
        <v>129</v>
      </c>
      <c r="B659" s="35" t="str">
        <f>IF(Gesamtüberblick!AA$6="","",Gesamtüberblick!AA$6)</f>
        <v>Deponierung</v>
      </c>
      <c r="C659" s="35" t="s">
        <v>101</v>
      </c>
      <c r="D659" s="35" t="str">
        <f>IF(Gesamtüberblick!AA17="","ND",Gesamtüberblick!AA17)</f>
        <v>ND</v>
      </c>
      <c r="E659" s="35" t="s">
        <v>9</v>
      </c>
    </row>
    <row r="660" spans="1:5" s="35" customFormat="1" x14ac:dyDescent="0.3">
      <c r="A660" s="35" t="s">
        <v>129</v>
      </c>
      <c r="B660" s="35" t="str">
        <f>IF(Gesamtüberblick!AA$6="","",Gesamtüberblick!AA$6)</f>
        <v>Deponierung</v>
      </c>
      <c r="C660" s="35" t="s">
        <v>102</v>
      </c>
      <c r="D660" s="35" t="str">
        <f>IF(Gesamtüberblick!AA18="","ND",Gesamtüberblick!AA18)</f>
        <v>ND</v>
      </c>
      <c r="E660" s="35" t="s">
        <v>9</v>
      </c>
    </row>
    <row r="661" spans="1:5" s="35" customFormat="1" x14ac:dyDescent="0.3">
      <c r="A661" s="35" t="s">
        <v>129</v>
      </c>
      <c r="B661" s="35" t="str">
        <f>IF(Gesamtüberblick!AA$6="","",Gesamtüberblick!AA$6)</f>
        <v>Deponierung</v>
      </c>
      <c r="C661" s="35" t="s">
        <v>103</v>
      </c>
      <c r="D661" s="35" t="str">
        <f>IF(Gesamtüberblick!AA19="","ND",Gesamtüberblick!AA19)</f>
        <v>ND</v>
      </c>
      <c r="E661" s="35" t="s">
        <v>9</v>
      </c>
    </row>
    <row r="662" spans="1:5" s="35" customFormat="1" x14ac:dyDescent="0.3">
      <c r="A662" s="35" t="s">
        <v>129</v>
      </c>
      <c r="B662" s="35" t="str">
        <f>IF(Gesamtüberblick!AA$6="","",Gesamtüberblick!AA$6)</f>
        <v>Deponierung</v>
      </c>
      <c r="C662" s="35" t="s">
        <v>104</v>
      </c>
      <c r="D662" s="35" t="str">
        <f>IF(Gesamtüberblick!AA20="","ND",Gesamtüberblick!AA20)</f>
        <v>ND</v>
      </c>
      <c r="E662" s="35" t="s">
        <v>9</v>
      </c>
    </row>
    <row r="663" spans="1:5" s="35" customFormat="1" x14ac:dyDescent="0.3">
      <c r="A663" s="35" t="s">
        <v>129</v>
      </c>
      <c r="B663" s="35" t="str">
        <f>IF(Gesamtüberblick!AA$6="","",Gesamtüberblick!AA$6)</f>
        <v>Deponierung</v>
      </c>
      <c r="C663" s="35" t="s">
        <v>105</v>
      </c>
      <c r="D663" s="35" t="str">
        <f>IF(Gesamtüberblick!AA21="","ND",Gesamtüberblick!AA21)</f>
        <v>ND</v>
      </c>
      <c r="E663" s="35" t="s">
        <v>9</v>
      </c>
    </row>
    <row r="664" spans="1:5" s="35" customFormat="1" x14ac:dyDescent="0.3">
      <c r="A664" s="35" t="s">
        <v>129</v>
      </c>
      <c r="B664" s="35" t="str">
        <f>IF(Gesamtüberblick!AA$6="","",Gesamtüberblick!AA$6)</f>
        <v>Deponierung</v>
      </c>
      <c r="C664" s="35" t="s">
        <v>106</v>
      </c>
      <c r="D664" s="35" t="str">
        <f>IF(Gesamtüberblick!AA22="","ND",Gesamtüberblick!AA22)</f>
        <v>ND</v>
      </c>
      <c r="E664" s="35" t="s">
        <v>9</v>
      </c>
    </row>
    <row r="665" spans="1:5" s="35" customFormat="1" x14ac:dyDescent="0.3">
      <c r="A665" s="35" t="s">
        <v>129</v>
      </c>
      <c r="B665" s="35" t="str">
        <f>IF(Gesamtüberblick!AA$6="","",Gesamtüberblick!AA$6)</f>
        <v>Deponierung</v>
      </c>
      <c r="C665" s="35" t="s">
        <v>107</v>
      </c>
      <c r="D665" s="35" t="str">
        <f>IF(Gesamtüberblick!AA23="","ND",Gesamtüberblick!AA23)</f>
        <v>ND</v>
      </c>
      <c r="E665" s="35" t="s">
        <v>8</v>
      </c>
    </row>
    <row r="666" spans="1:5" s="35" customFormat="1" x14ac:dyDescent="0.3">
      <c r="A666" s="35" t="s">
        <v>129</v>
      </c>
      <c r="B666" s="35" t="str">
        <f>IF(Gesamtüberblick!AA$6="","",Gesamtüberblick!AA$6)</f>
        <v>Deponierung</v>
      </c>
      <c r="C666" s="35" t="s">
        <v>108</v>
      </c>
      <c r="D666" s="35" t="str">
        <f>IF(Gesamtüberblick!AA24="","ND",Gesamtüberblick!AA24)</f>
        <v>ND</v>
      </c>
      <c r="E666" s="35" t="s">
        <v>9</v>
      </c>
    </row>
    <row r="667" spans="1:5" s="35" customFormat="1" x14ac:dyDescent="0.3">
      <c r="A667" s="35" t="s">
        <v>129</v>
      </c>
      <c r="B667" s="35" t="str">
        <f>IF(Gesamtüberblick!AA$6="","",Gesamtüberblick!AA$6)</f>
        <v>Deponierung</v>
      </c>
      <c r="C667" s="35" t="s">
        <v>109</v>
      </c>
      <c r="D667" s="35" t="str">
        <f>IF(Gesamtüberblick!AA25="","ND",Gesamtüberblick!AA25)</f>
        <v>ND</v>
      </c>
      <c r="E667" s="35" t="s">
        <v>9</v>
      </c>
    </row>
    <row r="668" spans="1:5" s="35" customFormat="1" x14ac:dyDescent="0.3">
      <c r="A668" s="35" t="s">
        <v>129</v>
      </c>
      <c r="B668" s="35" t="str">
        <f>IF(Gesamtüberblick!AA$6="","",Gesamtüberblick!AA$6)</f>
        <v>Deponierung</v>
      </c>
      <c r="C668" s="35" t="s">
        <v>110</v>
      </c>
      <c r="D668" s="35" t="str">
        <f>IF(Gesamtüberblick!AA26="","ND",Gesamtüberblick!AA26)</f>
        <v>ND</v>
      </c>
      <c r="E668" s="35" t="s">
        <v>39</v>
      </c>
    </row>
    <row r="669" spans="1:5" s="35" customFormat="1" x14ac:dyDescent="0.3">
      <c r="A669" s="35" t="s">
        <v>129</v>
      </c>
      <c r="B669" s="35" t="str">
        <f>IF(Gesamtüberblick!AA$6="","",Gesamtüberblick!AA$6)</f>
        <v>Deponierung</v>
      </c>
      <c r="C669" s="35" t="s">
        <v>111</v>
      </c>
      <c r="D669" s="35" t="str">
        <f>IF(Gesamtüberblick!AA27="","ND",Gesamtüberblick!AA27)</f>
        <v>ND</v>
      </c>
      <c r="E669" s="35" t="s">
        <v>8</v>
      </c>
    </row>
    <row r="670" spans="1:5" s="35" customFormat="1" x14ac:dyDescent="0.3">
      <c r="A670" s="35" t="s">
        <v>129</v>
      </c>
      <c r="B670" s="35" t="str">
        <f>IF(Gesamtüberblick!AA$6="","",Gesamtüberblick!AA$6)</f>
        <v>Deponierung</v>
      </c>
      <c r="C670" s="35" t="s">
        <v>112</v>
      </c>
      <c r="D670" s="35" t="str">
        <f>IF(Gesamtüberblick!AA28="","ND",Gesamtüberblick!AA28)</f>
        <v>ND</v>
      </c>
      <c r="E670" s="35" t="s">
        <v>8</v>
      </c>
    </row>
    <row r="671" spans="1:5" s="35" customFormat="1" x14ac:dyDescent="0.3">
      <c r="A671" s="35" t="s">
        <v>129</v>
      </c>
      <c r="B671" s="35" t="str">
        <f>IF(Gesamtüberblick!AA$6="","",Gesamtüberblick!AA$6)</f>
        <v>Deponierung</v>
      </c>
      <c r="C671" s="35" t="s">
        <v>113</v>
      </c>
      <c r="D671" s="35" t="str">
        <f>IF(Gesamtüberblick!AA29="","ND",Gesamtüberblick!AA29)</f>
        <v>ND</v>
      </c>
      <c r="E671" s="35" t="s">
        <v>8</v>
      </c>
    </row>
    <row r="672" spans="1:5" s="35" customFormat="1" x14ac:dyDescent="0.3">
      <c r="A672" s="35" t="s">
        <v>129</v>
      </c>
      <c r="B672" s="35" t="str">
        <f>IF(Gesamtüberblick!AA$6="","",Gesamtüberblick!AA$6)</f>
        <v>Deponierung</v>
      </c>
      <c r="C672" s="35" t="s">
        <v>114</v>
      </c>
      <c r="D672" s="35" t="str">
        <f>IF(Gesamtüberblick!AA30="","ND",Gesamtüberblick!AA30)</f>
        <v>ND</v>
      </c>
      <c r="E672" s="35" t="s">
        <v>8</v>
      </c>
    </row>
    <row r="673" spans="1:5" s="35" customFormat="1" x14ac:dyDescent="0.3">
      <c r="A673" s="35" t="s">
        <v>129</v>
      </c>
      <c r="B673" s="35" t="str">
        <f>IF(Gesamtüberblick!AA$6="","",Gesamtüberblick!AA$6)</f>
        <v>Deponierung</v>
      </c>
      <c r="C673" s="35" t="s">
        <v>115</v>
      </c>
      <c r="D673" s="35" t="str">
        <f>IF(Gesamtüberblick!AA31="","ND",Gesamtüberblick!AA31)</f>
        <v>ND</v>
      </c>
      <c r="E673" s="35" t="s">
        <v>8</v>
      </c>
    </row>
    <row r="674" spans="1:5" s="35" customFormat="1" x14ac:dyDescent="0.3">
      <c r="A674" s="35" t="s">
        <v>129</v>
      </c>
      <c r="B674" s="35" t="str">
        <f>IF(Gesamtüberblick!AA$6="","",Gesamtüberblick!AA$6)</f>
        <v>Deponierung</v>
      </c>
      <c r="C674" s="35" t="s">
        <v>116</v>
      </c>
      <c r="D674" s="35" t="str">
        <f>IF(Gesamtüberblick!AA32="","ND",Gesamtüberblick!AA32)</f>
        <v>ND</v>
      </c>
      <c r="E674" s="35" t="s">
        <v>8</v>
      </c>
    </row>
    <row r="675" spans="1:5" s="35" customFormat="1" x14ac:dyDescent="0.3">
      <c r="A675" s="35" t="s">
        <v>129</v>
      </c>
      <c r="B675" s="35" t="str">
        <f>IF(Gesamtüberblick!AA$6="","",Gesamtüberblick!AA$6)</f>
        <v>Deponierung</v>
      </c>
      <c r="C675" s="35" t="s">
        <v>117</v>
      </c>
      <c r="D675" s="35" t="str">
        <f>IF(Gesamtüberblick!AA33="","ND",Gesamtüberblick!AA33)</f>
        <v>ND</v>
      </c>
      <c r="E675" s="35" t="s">
        <v>9</v>
      </c>
    </row>
    <row r="676" spans="1:5" s="35" customFormat="1" x14ac:dyDescent="0.3">
      <c r="A676" s="35" t="s">
        <v>129</v>
      </c>
      <c r="B676" s="35" t="str">
        <f>IF(Gesamtüberblick!AA$6="","",Gesamtüberblick!AA$6)</f>
        <v>Deponierung</v>
      </c>
      <c r="C676" s="35" t="s">
        <v>118</v>
      </c>
      <c r="D676" s="35" t="str">
        <f>IF(Gesamtüberblick!AA34="","ND",Gesamtüberblick!AA34)</f>
        <v>ND</v>
      </c>
      <c r="E676" s="35" t="s">
        <v>9</v>
      </c>
    </row>
    <row r="677" spans="1:5" x14ac:dyDescent="0.3">
      <c r="A677" s="38" t="s">
        <v>90</v>
      </c>
      <c r="B677" s="38" t="str">
        <f>IF(Gesamtüberblick!AB$6="","",Gesamtüberblick!AB$6)</f>
        <v>Deponierung</v>
      </c>
      <c r="C677" s="38" t="s">
        <v>125</v>
      </c>
      <c r="D677" s="35" t="str">
        <f>IF(Gesamtüberblick!AB8="","ND",Gesamtüberblick!AB8)</f>
        <v>ND</v>
      </c>
      <c r="E677" s="38" t="s">
        <v>82</v>
      </c>
    </row>
    <row r="678" spans="1:5" x14ac:dyDescent="0.3">
      <c r="A678" s="38" t="s">
        <v>90</v>
      </c>
      <c r="B678" s="38" t="str">
        <f>IF(Gesamtüberblick!AB$6="","",Gesamtüberblick!AB$6)</f>
        <v>Deponierung</v>
      </c>
      <c r="C678" s="38" t="s">
        <v>124</v>
      </c>
      <c r="D678" s="35" t="str">
        <f>IF(Gesamtüberblick!AB9="","ND",Gesamtüberblick!AB9)</f>
        <v>ND</v>
      </c>
      <c r="E678" s="38" t="s">
        <v>82</v>
      </c>
    </row>
    <row r="679" spans="1:5" s="35" customFormat="1" x14ac:dyDescent="0.3">
      <c r="A679" s="35" t="s">
        <v>90</v>
      </c>
      <c r="B679" s="35" t="str">
        <f>IF(Gesamtüberblick!AB$6="","",Gesamtüberblick!AB$6)</f>
        <v>Deponierung</v>
      </c>
      <c r="C679" s="35" t="s">
        <v>88</v>
      </c>
      <c r="D679" s="35" t="str">
        <f>IF(Gesamtüberblick!AB10="","ND",Gesamtüberblick!AB10)</f>
        <v>ND</v>
      </c>
      <c r="E679" s="35" t="s">
        <v>82</v>
      </c>
    </row>
    <row r="680" spans="1:5" s="35" customFormat="1" x14ac:dyDescent="0.3">
      <c r="A680" s="35" t="s">
        <v>90</v>
      </c>
      <c r="B680" s="35" t="str">
        <f>IF(Gesamtüberblick!AB$6="","",Gesamtüberblick!AB$6)</f>
        <v>Deponierung</v>
      </c>
      <c r="C680" s="35" t="s">
        <v>91</v>
      </c>
      <c r="D680" s="35" t="str">
        <f>IF(Gesamtüberblick!AB11="","ND",Gesamtüberblick!AB11)</f>
        <v>ND</v>
      </c>
      <c r="E680" s="35" t="s">
        <v>92</v>
      </c>
    </row>
    <row r="681" spans="1:5" s="35" customFormat="1" x14ac:dyDescent="0.3">
      <c r="A681" s="35" t="s">
        <v>90</v>
      </c>
      <c r="B681" s="35" t="str">
        <f>IF(Gesamtüberblick!AB$6="","",Gesamtüberblick!AB$6)</f>
        <v>Deponierung</v>
      </c>
      <c r="C681" s="35" t="s">
        <v>93</v>
      </c>
      <c r="D681" s="35" t="str">
        <f>IF(Gesamtüberblick!AB12="","ND",Gesamtüberblick!AB12)</f>
        <v>ND</v>
      </c>
      <c r="E681" s="35" t="s">
        <v>83</v>
      </c>
    </row>
    <row r="682" spans="1:5" s="35" customFormat="1" x14ac:dyDescent="0.3">
      <c r="A682" s="35" t="s">
        <v>90</v>
      </c>
      <c r="B682" s="35" t="str">
        <f>IF(Gesamtüberblick!AB$6="","",Gesamtüberblick!AB$6)</f>
        <v>Deponierung</v>
      </c>
      <c r="C682" s="35" t="s">
        <v>94</v>
      </c>
      <c r="D682" s="35" t="str">
        <f>IF(Gesamtüberblick!AB13="","ND",Gesamtüberblick!AB13)</f>
        <v>ND</v>
      </c>
      <c r="E682" s="35" t="s">
        <v>95</v>
      </c>
    </row>
    <row r="683" spans="1:5" s="35" customFormat="1" x14ac:dyDescent="0.3">
      <c r="A683" s="35" t="s">
        <v>90</v>
      </c>
      <c r="B683" s="35" t="str">
        <f>IF(Gesamtüberblick!AB$6="","",Gesamtüberblick!AB$6)</f>
        <v>Deponierung</v>
      </c>
      <c r="C683" s="35" t="s">
        <v>96</v>
      </c>
      <c r="D683" s="35" t="str">
        <f>IF(Gesamtüberblick!AB14="","ND",Gesamtüberblick!AB14)</f>
        <v>ND</v>
      </c>
      <c r="E683" s="35" t="s">
        <v>97</v>
      </c>
    </row>
    <row r="684" spans="1:5" s="35" customFormat="1" x14ac:dyDescent="0.3">
      <c r="A684" s="35" t="s">
        <v>90</v>
      </c>
      <c r="B684" s="35" t="str">
        <f>IF(Gesamtüberblick!AB$6="","",Gesamtüberblick!AB$6)</f>
        <v>Deponierung</v>
      </c>
      <c r="C684" s="35" t="s">
        <v>98</v>
      </c>
      <c r="D684" s="35" t="str">
        <f>IF(Gesamtüberblick!AB15="","ND",Gesamtüberblick!AB15)</f>
        <v>ND</v>
      </c>
      <c r="E684" s="35" t="s">
        <v>99</v>
      </c>
    </row>
    <row r="685" spans="1:5" s="35" customFormat="1" x14ac:dyDescent="0.3">
      <c r="A685" s="35" t="s">
        <v>90</v>
      </c>
      <c r="B685" s="35" t="str">
        <f>IF(Gesamtüberblick!AB$6="","",Gesamtüberblick!AB$6)</f>
        <v>Deponierung</v>
      </c>
      <c r="C685" s="35" t="s">
        <v>100</v>
      </c>
      <c r="D685" s="35" t="str">
        <f>IF(Gesamtüberblick!AB16="","ND",Gesamtüberblick!AB16)</f>
        <v>ND</v>
      </c>
      <c r="E685" s="35" t="s">
        <v>9</v>
      </c>
    </row>
    <row r="686" spans="1:5" s="35" customFormat="1" x14ac:dyDescent="0.3">
      <c r="A686" s="35" t="s">
        <v>90</v>
      </c>
      <c r="B686" s="35" t="str">
        <f>IF(Gesamtüberblick!AB$6="","",Gesamtüberblick!AB$6)</f>
        <v>Deponierung</v>
      </c>
      <c r="C686" s="35" t="s">
        <v>101</v>
      </c>
      <c r="D686" s="35" t="str">
        <f>IF(Gesamtüberblick!AB17="","ND",Gesamtüberblick!AB17)</f>
        <v>ND</v>
      </c>
      <c r="E686" s="35" t="s">
        <v>9</v>
      </c>
    </row>
    <row r="687" spans="1:5" s="35" customFormat="1" x14ac:dyDescent="0.3">
      <c r="A687" s="35" t="s">
        <v>90</v>
      </c>
      <c r="B687" s="35" t="str">
        <f>IF(Gesamtüberblick!AB$6="","",Gesamtüberblick!AB$6)</f>
        <v>Deponierung</v>
      </c>
      <c r="C687" s="35" t="s">
        <v>102</v>
      </c>
      <c r="D687" s="35" t="str">
        <f>IF(Gesamtüberblick!AB18="","ND",Gesamtüberblick!AB18)</f>
        <v>ND</v>
      </c>
      <c r="E687" s="35" t="s">
        <v>9</v>
      </c>
    </row>
    <row r="688" spans="1:5" s="35" customFormat="1" x14ac:dyDescent="0.3">
      <c r="A688" s="35" t="s">
        <v>90</v>
      </c>
      <c r="B688" s="35" t="str">
        <f>IF(Gesamtüberblick!AB$6="","",Gesamtüberblick!AB$6)</f>
        <v>Deponierung</v>
      </c>
      <c r="C688" s="35" t="s">
        <v>103</v>
      </c>
      <c r="D688" s="35" t="str">
        <f>IF(Gesamtüberblick!AB19="","ND",Gesamtüberblick!AB19)</f>
        <v>ND</v>
      </c>
      <c r="E688" s="35" t="s">
        <v>9</v>
      </c>
    </row>
    <row r="689" spans="1:5" s="35" customFormat="1" x14ac:dyDescent="0.3">
      <c r="A689" s="35" t="s">
        <v>90</v>
      </c>
      <c r="B689" s="35" t="str">
        <f>IF(Gesamtüberblick!AB$6="","",Gesamtüberblick!AB$6)</f>
        <v>Deponierung</v>
      </c>
      <c r="C689" s="35" t="s">
        <v>104</v>
      </c>
      <c r="D689" s="35" t="str">
        <f>IF(Gesamtüberblick!AB20="","ND",Gesamtüberblick!AB20)</f>
        <v>ND</v>
      </c>
      <c r="E689" s="35" t="s">
        <v>9</v>
      </c>
    </row>
    <row r="690" spans="1:5" s="35" customFormat="1" x14ac:dyDescent="0.3">
      <c r="A690" s="35" t="s">
        <v>90</v>
      </c>
      <c r="B690" s="35" t="str">
        <f>IF(Gesamtüberblick!AB$6="","",Gesamtüberblick!AB$6)</f>
        <v>Deponierung</v>
      </c>
      <c r="C690" s="35" t="s">
        <v>105</v>
      </c>
      <c r="D690" s="35" t="str">
        <f>IF(Gesamtüberblick!AB21="","ND",Gesamtüberblick!AB21)</f>
        <v>ND</v>
      </c>
      <c r="E690" s="35" t="s">
        <v>9</v>
      </c>
    </row>
    <row r="691" spans="1:5" s="35" customFormat="1" x14ac:dyDescent="0.3">
      <c r="A691" s="35" t="s">
        <v>90</v>
      </c>
      <c r="B691" s="35" t="str">
        <f>IF(Gesamtüberblick!AB$6="","",Gesamtüberblick!AB$6)</f>
        <v>Deponierung</v>
      </c>
      <c r="C691" s="35" t="s">
        <v>106</v>
      </c>
      <c r="D691" s="35" t="str">
        <f>IF(Gesamtüberblick!AB22="","ND",Gesamtüberblick!AB22)</f>
        <v>ND</v>
      </c>
      <c r="E691" s="35" t="s">
        <v>9</v>
      </c>
    </row>
    <row r="692" spans="1:5" s="35" customFormat="1" x14ac:dyDescent="0.3">
      <c r="A692" s="35" t="s">
        <v>90</v>
      </c>
      <c r="B692" s="35" t="str">
        <f>IF(Gesamtüberblick!AB$6="","",Gesamtüberblick!AB$6)</f>
        <v>Deponierung</v>
      </c>
      <c r="C692" s="35" t="s">
        <v>107</v>
      </c>
      <c r="D692" s="35" t="str">
        <f>IF(Gesamtüberblick!AB23="","ND",Gesamtüberblick!AB23)</f>
        <v>ND</v>
      </c>
      <c r="E692" s="35" t="s">
        <v>8</v>
      </c>
    </row>
    <row r="693" spans="1:5" s="35" customFormat="1" x14ac:dyDescent="0.3">
      <c r="A693" s="35" t="s">
        <v>90</v>
      </c>
      <c r="B693" s="35" t="str">
        <f>IF(Gesamtüberblick!AB$6="","",Gesamtüberblick!AB$6)</f>
        <v>Deponierung</v>
      </c>
      <c r="C693" s="35" t="s">
        <v>108</v>
      </c>
      <c r="D693" s="35" t="str">
        <f>IF(Gesamtüberblick!AB24="","ND",Gesamtüberblick!AB24)</f>
        <v>ND</v>
      </c>
      <c r="E693" s="35" t="s">
        <v>9</v>
      </c>
    </row>
    <row r="694" spans="1:5" s="35" customFormat="1" x14ac:dyDescent="0.3">
      <c r="A694" s="35" t="s">
        <v>90</v>
      </c>
      <c r="B694" s="35" t="str">
        <f>IF(Gesamtüberblick!AB$6="","",Gesamtüberblick!AB$6)</f>
        <v>Deponierung</v>
      </c>
      <c r="C694" s="35" t="s">
        <v>109</v>
      </c>
      <c r="D694" s="35" t="str">
        <f>IF(Gesamtüberblick!AB25="","ND",Gesamtüberblick!AB25)</f>
        <v>ND</v>
      </c>
      <c r="E694" s="35" t="s">
        <v>9</v>
      </c>
    </row>
    <row r="695" spans="1:5" s="35" customFormat="1" x14ac:dyDescent="0.3">
      <c r="A695" s="35" t="s">
        <v>90</v>
      </c>
      <c r="B695" s="35" t="str">
        <f>IF(Gesamtüberblick!AB$6="","",Gesamtüberblick!AB$6)</f>
        <v>Deponierung</v>
      </c>
      <c r="C695" s="35" t="s">
        <v>110</v>
      </c>
      <c r="D695" s="35" t="str">
        <f>IF(Gesamtüberblick!AB26="","ND",Gesamtüberblick!AB26)</f>
        <v>ND</v>
      </c>
      <c r="E695" s="35" t="s">
        <v>39</v>
      </c>
    </row>
    <row r="696" spans="1:5" s="35" customFormat="1" x14ac:dyDescent="0.3">
      <c r="A696" s="35" t="s">
        <v>90</v>
      </c>
      <c r="B696" s="35" t="str">
        <f>IF(Gesamtüberblick!AB$6="","",Gesamtüberblick!AB$6)</f>
        <v>Deponierung</v>
      </c>
      <c r="C696" s="35" t="s">
        <v>111</v>
      </c>
      <c r="D696" s="35" t="str">
        <f>IF(Gesamtüberblick!AB27="","ND",Gesamtüberblick!AB27)</f>
        <v>ND</v>
      </c>
      <c r="E696" s="35" t="s">
        <v>8</v>
      </c>
    </row>
    <row r="697" spans="1:5" s="35" customFormat="1" x14ac:dyDescent="0.3">
      <c r="A697" s="35" t="s">
        <v>90</v>
      </c>
      <c r="B697" s="35" t="str">
        <f>IF(Gesamtüberblick!AB$6="","",Gesamtüberblick!AB$6)</f>
        <v>Deponierung</v>
      </c>
      <c r="C697" s="35" t="s">
        <v>112</v>
      </c>
      <c r="D697" s="35" t="str">
        <f>IF(Gesamtüberblick!AB28="","ND",Gesamtüberblick!AB28)</f>
        <v>ND</v>
      </c>
      <c r="E697" s="35" t="s">
        <v>8</v>
      </c>
    </row>
    <row r="698" spans="1:5" s="35" customFormat="1" x14ac:dyDescent="0.3">
      <c r="A698" s="35" t="s">
        <v>90</v>
      </c>
      <c r="B698" s="35" t="str">
        <f>IF(Gesamtüberblick!AB$6="","",Gesamtüberblick!AB$6)</f>
        <v>Deponierung</v>
      </c>
      <c r="C698" s="35" t="s">
        <v>113</v>
      </c>
      <c r="D698" s="35" t="str">
        <f>IF(Gesamtüberblick!AB29="","ND",Gesamtüberblick!AB29)</f>
        <v>ND</v>
      </c>
      <c r="E698" s="35" t="s">
        <v>8</v>
      </c>
    </row>
    <row r="699" spans="1:5" s="35" customFormat="1" x14ac:dyDescent="0.3">
      <c r="A699" s="35" t="s">
        <v>90</v>
      </c>
      <c r="B699" s="35" t="str">
        <f>IF(Gesamtüberblick!AB$6="","",Gesamtüberblick!AB$6)</f>
        <v>Deponierung</v>
      </c>
      <c r="C699" s="35" t="s">
        <v>114</v>
      </c>
      <c r="D699" s="35" t="str">
        <f>IF(Gesamtüberblick!AB30="","ND",Gesamtüberblick!AB30)</f>
        <v>ND</v>
      </c>
      <c r="E699" s="35" t="s">
        <v>8</v>
      </c>
    </row>
    <row r="700" spans="1:5" s="35" customFormat="1" x14ac:dyDescent="0.3">
      <c r="A700" s="35" t="s">
        <v>90</v>
      </c>
      <c r="B700" s="35" t="str">
        <f>IF(Gesamtüberblick!AB$6="","",Gesamtüberblick!AB$6)</f>
        <v>Deponierung</v>
      </c>
      <c r="C700" s="35" t="s">
        <v>115</v>
      </c>
      <c r="D700" s="35" t="str">
        <f>IF(Gesamtüberblick!AB31="","ND",Gesamtüberblick!AB31)</f>
        <v>ND</v>
      </c>
      <c r="E700" s="35" t="s">
        <v>8</v>
      </c>
    </row>
    <row r="701" spans="1:5" s="35" customFormat="1" x14ac:dyDescent="0.3">
      <c r="A701" s="35" t="s">
        <v>90</v>
      </c>
      <c r="B701" s="35" t="str">
        <f>IF(Gesamtüberblick!AB$6="","",Gesamtüberblick!AB$6)</f>
        <v>Deponierung</v>
      </c>
      <c r="C701" s="35" t="s">
        <v>116</v>
      </c>
      <c r="D701" s="35" t="str">
        <f>IF(Gesamtüberblick!AB32="","ND",Gesamtüberblick!AB32)</f>
        <v>ND</v>
      </c>
      <c r="E701" s="35" t="s">
        <v>8</v>
      </c>
    </row>
    <row r="702" spans="1:5" s="35" customFormat="1" x14ac:dyDescent="0.3">
      <c r="A702" s="35" t="s">
        <v>90</v>
      </c>
      <c r="B702" s="35" t="str">
        <f>IF(Gesamtüberblick!AB$6="","",Gesamtüberblick!AB$6)</f>
        <v>Deponierung</v>
      </c>
      <c r="C702" s="35" t="s">
        <v>117</v>
      </c>
      <c r="D702" s="35" t="str">
        <f>IF(Gesamtüberblick!AB33="","ND",Gesamtüberblick!AB33)</f>
        <v>ND</v>
      </c>
      <c r="E702" s="35" t="s">
        <v>9</v>
      </c>
    </row>
    <row r="703" spans="1:5" s="35" customFormat="1" x14ac:dyDescent="0.3">
      <c r="A703" s="35" t="s">
        <v>90</v>
      </c>
      <c r="B703" s="35" t="str">
        <f>IF(Gesamtüberblick!AB$6="","",Gesamtüberblick!AB$6)</f>
        <v>Deponierung</v>
      </c>
      <c r="C703" s="35" t="s">
        <v>118</v>
      </c>
      <c r="D703" s="35" t="str">
        <f>IF(Gesamtüberblick!AB34="","ND",Gesamtüberblick!AB34)</f>
        <v>ND</v>
      </c>
      <c r="E703" s="35" t="s">
        <v>9</v>
      </c>
    </row>
  </sheetData>
  <autoFilter ref="A1:E541" xr:uid="{6428CF1C-4AF0-42A5-A171-38EA1CF56530}"/>
  <sortState xmlns:xlrd2="http://schemas.microsoft.com/office/spreadsheetml/2017/richdata2" ref="A4:E541">
    <sortCondition ref="A4:A541"/>
    <sortCondition ref="B4:B54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26" sqref="B26"/>
    </sheetView>
  </sheetViews>
  <sheetFormatPr baseColWidth="10" defaultRowHeight="14.4" x14ac:dyDescent="0.3"/>
  <cols>
    <col min="1" max="1" width="16.33203125" customWidth="1"/>
    <col min="2" max="2" width="70.21875" style="68" customWidth="1"/>
  </cols>
  <sheetData>
    <row r="1" spans="1:2" ht="15.6" x14ac:dyDescent="0.3">
      <c r="A1" s="36" t="s">
        <v>193</v>
      </c>
      <c r="B1" s="64" t="s">
        <v>194</v>
      </c>
    </row>
    <row r="2" spans="1:2" x14ac:dyDescent="0.3">
      <c r="A2" s="65"/>
      <c r="B2" s="51" t="s">
        <v>195</v>
      </c>
    </row>
    <row r="3" spans="1:2" x14ac:dyDescent="0.3">
      <c r="A3" s="66"/>
      <c r="B3" s="51" t="s">
        <v>196</v>
      </c>
    </row>
    <row r="4" spans="1:2" x14ac:dyDescent="0.3">
      <c r="A4" s="67"/>
      <c r="B4" s="51" t="s">
        <v>197</v>
      </c>
    </row>
    <row r="7" spans="1:2" ht="15.6" x14ac:dyDescent="0.3">
      <c r="A7" s="36" t="s">
        <v>198</v>
      </c>
      <c r="B7" s="69"/>
    </row>
    <row r="8" spans="1:2" s="60" customFormat="1" ht="28.8" x14ac:dyDescent="0.3">
      <c r="A8" s="70" t="s">
        <v>199</v>
      </c>
      <c r="B8" s="71" t="s">
        <v>200</v>
      </c>
    </row>
    <row r="9" spans="1:2" ht="28.8" x14ac:dyDescent="0.3">
      <c r="A9" s="72" t="s">
        <v>201</v>
      </c>
      <c r="B9" s="51" t="s">
        <v>202</v>
      </c>
    </row>
    <row r="10" spans="1:2" ht="28.8" x14ac:dyDescent="0.3">
      <c r="A10" s="73" t="s">
        <v>203</v>
      </c>
      <c r="B10" s="51" t="s">
        <v>204</v>
      </c>
    </row>
    <row r="11" spans="1:2" x14ac:dyDescent="0.3">
      <c r="A11" s="74" t="s">
        <v>205</v>
      </c>
      <c r="B11" s="51" t="s">
        <v>206</v>
      </c>
    </row>
    <row r="12" spans="1:2" x14ac:dyDescent="0.3">
      <c r="A12" s="75"/>
    </row>
    <row r="13" spans="1:2" x14ac:dyDescent="0.3">
      <c r="A13" s="76"/>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zoomScaleNormal="100" workbookViewId="0">
      <selection activeCell="D15" sqref="D15"/>
    </sheetView>
  </sheetViews>
  <sheetFormatPr baseColWidth="10" defaultColWidth="10.88671875" defaultRowHeight="14.4" x14ac:dyDescent="0.3"/>
  <cols>
    <col min="1" max="1" width="17.21875" style="53" customWidth="1"/>
    <col min="2" max="2" width="32.44140625" style="53" customWidth="1"/>
    <col min="3" max="3" width="40.88671875" style="47" customWidth="1"/>
    <col min="4" max="4" width="63.88671875" style="56" customWidth="1"/>
    <col min="5" max="16384" width="10.88671875" style="53"/>
  </cols>
  <sheetData>
    <row r="1" spans="1:5" ht="18" x14ac:dyDescent="0.3">
      <c r="A1" s="46" t="s">
        <v>169</v>
      </c>
      <c r="D1" s="62"/>
    </row>
    <row r="2" spans="1:5" ht="19.05" customHeight="1" x14ac:dyDescent="0.3">
      <c r="A2" s="46"/>
      <c r="D2" s="62"/>
    </row>
    <row r="3" spans="1:5" x14ac:dyDescent="0.3">
      <c r="D3" s="62"/>
    </row>
    <row r="4" spans="1:5" ht="15.6" x14ac:dyDescent="0.3">
      <c r="A4" s="36" t="s">
        <v>140</v>
      </c>
      <c r="B4" s="86">
        <v>44312</v>
      </c>
      <c r="C4" s="85"/>
      <c r="D4" s="62"/>
    </row>
    <row r="5" spans="1:5" ht="15.6" x14ac:dyDescent="0.3">
      <c r="A5" s="36" t="s">
        <v>158</v>
      </c>
      <c r="B5" s="87" t="s">
        <v>157</v>
      </c>
      <c r="C5" s="88"/>
      <c r="D5" s="62"/>
    </row>
    <row r="6" spans="1:5" ht="15.6" x14ac:dyDescent="0.3">
      <c r="A6" s="37"/>
      <c r="B6" s="86"/>
      <c r="C6" s="85"/>
      <c r="D6" s="62"/>
    </row>
    <row r="7" spans="1:5" s="56" customFormat="1" ht="165" customHeight="1" x14ac:dyDescent="0.3">
      <c r="A7" s="52" t="s">
        <v>162</v>
      </c>
      <c r="B7" s="89" t="s">
        <v>170</v>
      </c>
      <c r="C7" s="90"/>
      <c r="D7" s="62"/>
    </row>
    <row r="8" spans="1:5" s="56" customFormat="1" ht="30.15" customHeight="1" x14ac:dyDescent="0.3">
      <c r="A8" s="45" t="s">
        <v>141</v>
      </c>
      <c r="B8" s="85" t="s">
        <v>171</v>
      </c>
      <c r="C8" s="85"/>
      <c r="D8" s="62"/>
    </row>
    <row r="9" spans="1:5" s="56" customFormat="1" ht="30.15" customHeight="1" x14ac:dyDescent="0.3">
      <c r="A9" s="55" t="s">
        <v>163</v>
      </c>
      <c r="B9" s="85" t="s">
        <v>172</v>
      </c>
      <c r="C9" s="85"/>
      <c r="D9" s="62"/>
    </row>
    <row r="10" spans="1:5" s="56" customFormat="1" x14ac:dyDescent="0.3">
      <c r="A10" s="55"/>
      <c r="B10" s="85"/>
      <c r="C10" s="85"/>
      <c r="D10" s="62"/>
    </row>
    <row r="11" spans="1:5" s="56" customFormat="1" ht="30.15" customHeight="1" x14ac:dyDescent="0.3">
      <c r="A11" s="36" t="s">
        <v>150</v>
      </c>
      <c r="B11" s="85" t="s">
        <v>151</v>
      </c>
      <c r="C11" s="85"/>
      <c r="D11" s="62"/>
    </row>
    <row r="12" spans="1:5" s="56" customFormat="1" x14ac:dyDescent="0.3">
      <c r="A12" s="55"/>
      <c r="B12" s="85"/>
      <c r="C12" s="85"/>
      <c r="D12" s="62"/>
    </row>
    <row r="13" spans="1:5" ht="45" customHeight="1" x14ac:dyDescent="0.3">
      <c r="A13" s="54" t="s">
        <v>173</v>
      </c>
      <c r="B13" s="91" t="s">
        <v>174</v>
      </c>
      <c r="C13" s="91"/>
      <c r="D13" s="62"/>
    </row>
    <row r="14" spans="1:5" s="56" customFormat="1" ht="45" customHeight="1" x14ac:dyDescent="0.3">
      <c r="A14" s="51" t="s">
        <v>175</v>
      </c>
      <c r="B14" s="92" t="s">
        <v>176</v>
      </c>
      <c r="C14" s="92"/>
      <c r="D14" s="62"/>
    </row>
    <row r="15" spans="1:5" ht="86.55" customHeight="1" x14ac:dyDescent="0.3">
      <c r="A15" s="51" t="s">
        <v>156</v>
      </c>
      <c r="B15" s="85" t="s">
        <v>177</v>
      </c>
      <c r="C15" s="85"/>
      <c r="D15" s="62"/>
      <c r="E15" s="56"/>
    </row>
    <row r="16" spans="1:5" ht="90" customHeight="1" x14ac:dyDescent="0.3">
      <c r="A16" s="51" t="s">
        <v>161</v>
      </c>
      <c r="B16" s="89" t="s">
        <v>178</v>
      </c>
      <c r="C16" s="89"/>
      <c r="D16" s="62"/>
      <c r="E16" s="56"/>
    </row>
    <row r="17" spans="1:5" ht="60" customHeight="1" x14ac:dyDescent="0.3">
      <c r="A17" s="93" t="s">
        <v>152</v>
      </c>
      <c r="B17" s="91" t="s">
        <v>179</v>
      </c>
      <c r="C17" s="91"/>
      <c r="D17" s="62"/>
      <c r="E17" s="56"/>
    </row>
    <row r="18" spans="1:5" s="56" customFormat="1" ht="28.8" x14ac:dyDescent="0.3">
      <c r="A18" s="94"/>
      <c r="B18" s="45" t="s">
        <v>142</v>
      </c>
      <c r="C18" s="48" t="s">
        <v>159</v>
      </c>
      <c r="D18" s="62"/>
    </row>
    <row r="19" spans="1:5" s="56" customFormat="1" x14ac:dyDescent="0.3">
      <c r="A19" s="94"/>
      <c r="B19" s="63" t="s">
        <v>168</v>
      </c>
      <c r="C19" s="48"/>
      <c r="D19" s="62"/>
    </row>
    <row r="20" spans="1:5" s="56" customFormat="1" ht="28.8" x14ac:dyDescent="0.3">
      <c r="A20" s="94"/>
      <c r="B20" s="55" t="s">
        <v>120</v>
      </c>
      <c r="C20" s="58" t="s">
        <v>192</v>
      </c>
      <c r="D20" s="62"/>
    </row>
    <row r="21" spans="1:5" s="56" customFormat="1" x14ac:dyDescent="0.3">
      <c r="A21" s="94"/>
      <c r="B21" s="55" t="s">
        <v>121</v>
      </c>
      <c r="C21" s="58" t="s">
        <v>143</v>
      </c>
      <c r="D21" s="62"/>
    </row>
    <row r="22" spans="1:5" s="56" customFormat="1" ht="28.8" x14ac:dyDescent="0.3">
      <c r="A22" s="94"/>
      <c r="B22" s="55" t="s">
        <v>144</v>
      </c>
      <c r="C22" s="58" t="s">
        <v>145</v>
      </c>
      <c r="D22" s="62"/>
    </row>
    <row r="23" spans="1:5" s="56" customFormat="1" ht="28.8" x14ac:dyDescent="0.3">
      <c r="A23" s="94"/>
      <c r="B23" s="55" t="s">
        <v>146</v>
      </c>
      <c r="C23" s="58" t="s">
        <v>147</v>
      </c>
      <c r="D23" s="62"/>
    </row>
    <row r="24" spans="1:5" s="56" customFormat="1" x14ac:dyDescent="0.3">
      <c r="A24" s="95"/>
      <c r="B24" s="55" t="s">
        <v>131</v>
      </c>
      <c r="C24" s="58" t="s">
        <v>148</v>
      </c>
      <c r="D24" s="62"/>
    </row>
    <row r="25" spans="1:5" s="56" customFormat="1" x14ac:dyDescent="0.3">
      <c r="A25" s="50"/>
      <c r="B25" s="85"/>
      <c r="C25" s="85"/>
      <c r="D25" s="62"/>
    </row>
    <row r="26" spans="1:5" s="56" customFormat="1" ht="101.55" customHeight="1" x14ac:dyDescent="0.3">
      <c r="A26" s="54" t="s">
        <v>180</v>
      </c>
      <c r="B26" s="96" t="s">
        <v>181</v>
      </c>
      <c r="C26" s="97"/>
      <c r="D26" s="62"/>
    </row>
    <row r="27" spans="1:5" s="56" customFormat="1" x14ac:dyDescent="0.3">
      <c r="A27" s="50"/>
      <c r="B27" s="85"/>
      <c r="C27" s="85"/>
      <c r="D27" s="62"/>
    </row>
    <row r="28" spans="1:5" s="56" customFormat="1" ht="75" customHeight="1" x14ac:dyDescent="0.3">
      <c r="A28" s="36" t="s">
        <v>149</v>
      </c>
      <c r="B28" s="85" t="s">
        <v>167</v>
      </c>
      <c r="C28" s="85"/>
      <c r="D28" s="62"/>
    </row>
    <row r="29" spans="1:5" s="56" customFormat="1" ht="60" customHeight="1" x14ac:dyDescent="0.3">
      <c r="A29" s="50" t="s">
        <v>182</v>
      </c>
      <c r="B29" s="85" t="s">
        <v>183</v>
      </c>
      <c r="C29" s="85"/>
      <c r="D29" s="62"/>
    </row>
    <row r="30" spans="1:5" x14ac:dyDescent="0.3">
      <c r="D30" s="62"/>
    </row>
    <row r="31" spans="1:5" s="56" customFormat="1" ht="45" customHeight="1" x14ac:dyDescent="0.3">
      <c r="A31" s="98" t="s">
        <v>184</v>
      </c>
      <c r="B31" s="85" t="s">
        <v>185</v>
      </c>
      <c r="C31" s="85"/>
      <c r="D31" s="62"/>
    </row>
    <row r="32" spans="1:5" s="56" customFormat="1" ht="58.05" customHeight="1" x14ac:dyDescent="0.3">
      <c r="A32" s="95"/>
      <c r="B32" s="85" t="s">
        <v>186</v>
      </c>
      <c r="C32" s="85"/>
      <c r="D32" s="62"/>
    </row>
    <row r="33" spans="1:4" s="56" customFormat="1" x14ac:dyDescent="0.3">
      <c r="A33" s="50"/>
      <c r="B33" s="85"/>
      <c r="C33" s="85"/>
      <c r="D33" s="62"/>
    </row>
    <row r="34" spans="1:4" s="56" customFormat="1" ht="105" customHeight="1" x14ac:dyDescent="0.3">
      <c r="A34" s="54" t="s">
        <v>187</v>
      </c>
      <c r="B34" s="85" t="s">
        <v>188</v>
      </c>
      <c r="C34" s="85"/>
      <c r="D34" s="62"/>
    </row>
    <row r="35" spans="1:4" s="56" customFormat="1" ht="75" customHeight="1" x14ac:dyDescent="0.3">
      <c r="A35" s="57" t="s">
        <v>164</v>
      </c>
      <c r="B35" s="89" t="s">
        <v>189</v>
      </c>
      <c r="C35" s="89"/>
      <c r="D35" s="62"/>
    </row>
    <row r="36" spans="1:4" s="56" customFormat="1" ht="30" customHeight="1" x14ac:dyDescent="0.3">
      <c r="A36" s="57" t="s">
        <v>165</v>
      </c>
      <c r="B36" s="99" t="s">
        <v>166</v>
      </c>
      <c r="C36" s="100"/>
      <c r="D36" s="62"/>
    </row>
    <row r="37" spans="1:4" s="56" customFormat="1" ht="15" customHeight="1" x14ac:dyDescent="0.3">
      <c r="A37" s="57"/>
      <c r="B37" s="101"/>
      <c r="C37" s="102"/>
      <c r="D37" s="62"/>
    </row>
    <row r="38" spans="1:4" s="56" customFormat="1" ht="90" customHeight="1" x14ac:dyDescent="0.3">
      <c r="A38" s="54" t="s">
        <v>190</v>
      </c>
      <c r="B38" s="85" t="s">
        <v>191</v>
      </c>
      <c r="C38" s="85"/>
      <c r="D38" s="62"/>
    </row>
    <row r="39" spans="1:4" x14ac:dyDescent="0.3">
      <c r="D39" s="62"/>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5"/>
  <sheetViews>
    <sheetView topLeftCell="C10" zoomScale="85" zoomScaleNormal="85" workbookViewId="0">
      <selection activeCell="F26" sqref="F26:V26"/>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s>
  <sheetData>
    <row r="1" spans="1:28" x14ac:dyDescent="0.3">
      <c r="A1" s="77" t="s">
        <v>207</v>
      </c>
      <c r="C1" s="78" t="s">
        <v>208</v>
      </c>
    </row>
    <row r="2" spans="1:28" ht="15" thickBot="1" x14ac:dyDescent="0.35">
      <c r="A2" s="30" t="s">
        <v>137</v>
      </c>
      <c r="B2" s="31"/>
      <c r="C2" s="79" t="s">
        <v>209</v>
      </c>
      <c r="D2" s="59"/>
      <c r="P2"/>
      <c r="Q2"/>
      <c r="R2"/>
      <c r="S2"/>
    </row>
    <row r="3" spans="1:28" ht="15" thickBot="1" x14ac:dyDescent="0.35">
      <c r="A3" s="30" t="s">
        <v>138</v>
      </c>
      <c r="B3" s="32"/>
      <c r="C3" s="80" t="s">
        <v>210</v>
      </c>
      <c r="D3" s="33" t="s">
        <v>139</v>
      </c>
      <c r="P3" s="27"/>
      <c r="Q3" s="27"/>
      <c r="R3" s="27"/>
      <c r="S3" s="27"/>
      <c r="T3" s="28"/>
      <c r="U3" s="27"/>
      <c r="V3" s="27"/>
    </row>
    <row r="4" spans="1:28" x14ac:dyDescent="0.3">
      <c r="A4" s="44" t="s">
        <v>211</v>
      </c>
      <c r="C4" s="61" t="s">
        <v>120</v>
      </c>
      <c r="D4" s="33"/>
      <c r="P4" s="81" t="s">
        <v>274</v>
      </c>
      <c r="Q4" s="81" t="s">
        <v>274</v>
      </c>
      <c r="R4" s="81" t="s">
        <v>274</v>
      </c>
      <c r="S4" s="81" t="s">
        <v>274</v>
      </c>
      <c r="T4" s="81"/>
      <c r="U4" s="81" t="s">
        <v>274</v>
      </c>
      <c r="V4" s="81" t="s">
        <v>274</v>
      </c>
      <c r="W4" s="81" t="s">
        <v>275</v>
      </c>
      <c r="X4" s="81" t="s">
        <v>275</v>
      </c>
      <c r="Y4" s="81" t="s">
        <v>275</v>
      </c>
      <c r="Z4" s="81" t="s">
        <v>275</v>
      </c>
      <c r="AA4" s="81" t="s">
        <v>275</v>
      </c>
      <c r="AB4" s="81" t="s">
        <v>275</v>
      </c>
    </row>
    <row r="5" spans="1:28" x14ac:dyDescent="0.3">
      <c r="A5" s="44" t="s">
        <v>212</v>
      </c>
      <c r="C5" s="61" t="s">
        <v>131</v>
      </c>
      <c r="D5" s="33"/>
      <c r="P5" s="27"/>
      <c r="Q5" s="27"/>
      <c r="R5" s="27"/>
      <c r="S5" s="27"/>
      <c r="T5" s="28"/>
      <c r="U5" s="27"/>
      <c r="V5" s="27"/>
    </row>
    <row r="6" spans="1:28" x14ac:dyDescent="0.3">
      <c r="P6" s="49" t="str">
        <f>$C4</f>
        <v>Recycling</v>
      </c>
      <c r="Q6" s="49" t="str">
        <f>$C4</f>
        <v>Recycling</v>
      </c>
      <c r="R6" s="49" t="str">
        <f>$C4</f>
        <v>Recycling</v>
      </c>
      <c r="S6" s="49" t="str">
        <f>$C4</f>
        <v>Recycling</v>
      </c>
      <c r="T6" s="60"/>
      <c r="U6" s="49" t="str">
        <f>$C4</f>
        <v>Recycling</v>
      </c>
      <c r="V6" s="49" t="str">
        <f>$C4</f>
        <v>Recycling</v>
      </c>
      <c r="W6" s="49" t="str">
        <f>$C5</f>
        <v>Deponierung</v>
      </c>
      <c r="X6" s="49" t="str">
        <f t="shared" ref="X6:AB6" si="0">$C5</f>
        <v>Deponierung</v>
      </c>
      <c r="Y6" s="49" t="str">
        <f t="shared" si="0"/>
        <v>Deponierung</v>
      </c>
      <c r="Z6" s="49" t="str">
        <f t="shared" si="0"/>
        <v>Deponierung</v>
      </c>
      <c r="AA6" s="49" t="str">
        <f t="shared" si="0"/>
        <v>Deponierung</v>
      </c>
      <c r="AB6" s="49" t="str">
        <f t="shared" si="0"/>
        <v>Deponierung</v>
      </c>
    </row>
    <row r="7" spans="1:28" ht="20.399999999999999" x14ac:dyDescent="0.3">
      <c r="A7" s="2" t="s">
        <v>7</v>
      </c>
      <c r="B7" s="2" t="s">
        <v>0</v>
      </c>
      <c r="C7" s="2" t="s">
        <v>17</v>
      </c>
      <c r="D7" s="2" t="s">
        <v>18</v>
      </c>
      <c r="E7" s="2" t="s">
        <v>19</v>
      </c>
      <c r="F7" s="19" t="s">
        <v>119</v>
      </c>
      <c r="G7" s="19" t="s">
        <v>1</v>
      </c>
      <c r="H7" s="19" t="s">
        <v>2</v>
      </c>
      <c r="I7" s="19" t="s">
        <v>10</v>
      </c>
      <c r="J7" s="19" t="s">
        <v>11</v>
      </c>
      <c r="K7" s="19" t="s">
        <v>12</v>
      </c>
      <c r="L7" s="19" t="s">
        <v>13</v>
      </c>
      <c r="M7" s="19" t="s">
        <v>14</v>
      </c>
      <c r="N7" s="19" t="s">
        <v>15</v>
      </c>
      <c r="O7" s="19" t="s">
        <v>16</v>
      </c>
      <c r="P7" s="19" t="s">
        <v>3</v>
      </c>
      <c r="Q7" s="19" t="s">
        <v>4</v>
      </c>
      <c r="R7" s="19" t="s">
        <v>5</v>
      </c>
      <c r="S7" s="19" t="s">
        <v>6</v>
      </c>
      <c r="T7" s="41" t="s">
        <v>27</v>
      </c>
      <c r="U7" s="41" t="s">
        <v>129</v>
      </c>
      <c r="V7" s="2" t="s">
        <v>90</v>
      </c>
      <c r="W7" s="19" t="s">
        <v>3</v>
      </c>
      <c r="X7" s="19" t="s">
        <v>4</v>
      </c>
      <c r="Y7" s="19" t="s">
        <v>5</v>
      </c>
      <c r="Z7" s="19" t="s">
        <v>6</v>
      </c>
      <c r="AA7" s="41" t="s">
        <v>129</v>
      </c>
      <c r="AB7" s="2" t="s">
        <v>90</v>
      </c>
    </row>
    <row r="8" spans="1:28" x14ac:dyDescent="0.3">
      <c r="A8" s="40" t="s">
        <v>126</v>
      </c>
      <c r="B8" s="42" t="s">
        <v>153</v>
      </c>
      <c r="C8" s="83"/>
      <c r="D8" s="83"/>
      <c r="E8" s="83"/>
      <c r="F8" s="83"/>
      <c r="G8" s="83"/>
      <c r="H8" s="83"/>
      <c r="I8" s="83"/>
      <c r="J8" s="83"/>
      <c r="K8" s="83"/>
      <c r="L8" s="83"/>
      <c r="M8" s="83"/>
      <c r="N8" s="83"/>
      <c r="O8" s="83"/>
      <c r="P8" s="83"/>
      <c r="Q8" s="83"/>
      <c r="R8" s="83"/>
      <c r="S8" s="83"/>
      <c r="T8" s="83"/>
      <c r="U8" s="83"/>
      <c r="V8" s="83"/>
      <c r="W8" s="83"/>
      <c r="X8" s="83"/>
      <c r="Y8" s="83"/>
      <c r="Z8" s="83"/>
      <c r="AA8" s="83"/>
      <c r="AB8" s="83"/>
    </row>
    <row r="9" spans="1:28" x14ac:dyDescent="0.3">
      <c r="A9" s="40" t="s">
        <v>127</v>
      </c>
      <c r="B9" s="42" t="s">
        <v>154</v>
      </c>
      <c r="C9" s="83"/>
      <c r="D9" s="83"/>
      <c r="E9" s="83"/>
      <c r="F9" s="83"/>
      <c r="G9" s="83"/>
      <c r="H9" s="83"/>
      <c r="I9" s="83"/>
      <c r="J9" s="83"/>
      <c r="K9" s="83"/>
      <c r="L9" s="83"/>
      <c r="M9" s="83"/>
      <c r="N9" s="83"/>
      <c r="O9" s="83"/>
      <c r="P9" s="83"/>
      <c r="Q9" s="83"/>
      <c r="R9" s="83"/>
      <c r="S9" s="83"/>
      <c r="T9" s="83"/>
      <c r="U9" s="83"/>
      <c r="V9" s="83"/>
      <c r="W9" s="83"/>
      <c r="X9" s="83"/>
      <c r="Y9" s="83"/>
      <c r="Z9" s="83"/>
      <c r="AA9" s="83"/>
      <c r="AB9" s="83"/>
    </row>
    <row r="10" spans="1:28" x14ac:dyDescent="0.3">
      <c r="A10" s="5" t="s">
        <v>128</v>
      </c>
      <c r="B10" s="6" t="s">
        <v>133</v>
      </c>
      <c r="C10" s="83"/>
      <c r="D10" s="83"/>
      <c r="E10" s="83"/>
      <c r="F10" s="118">
        <v>18.274999999999999</v>
      </c>
      <c r="G10" s="118">
        <v>0.97099999999999997</v>
      </c>
      <c r="H10" s="118">
        <v>3.3239999999999998</v>
      </c>
      <c r="I10" s="118">
        <v>0</v>
      </c>
      <c r="J10" s="118">
        <v>0</v>
      </c>
      <c r="K10" s="118">
        <v>0</v>
      </c>
      <c r="L10" s="118">
        <v>0</v>
      </c>
      <c r="M10" s="118">
        <v>0</v>
      </c>
      <c r="N10" s="118">
        <v>0</v>
      </c>
      <c r="O10" s="118">
        <v>0</v>
      </c>
      <c r="P10" s="118">
        <v>0.98199999999999998</v>
      </c>
      <c r="Q10" s="118">
        <v>0.27200000000000002</v>
      </c>
      <c r="R10" s="118">
        <v>0.33900000000000002</v>
      </c>
      <c r="S10" s="118">
        <v>0.121</v>
      </c>
      <c r="T10" s="119">
        <v>-5.1999999999999998E-2</v>
      </c>
      <c r="U10" s="119">
        <v>-2.5999999999999999E-2</v>
      </c>
      <c r="V10" s="118">
        <f>SUM(T10:U10)</f>
        <v>-7.8E-2</v>
      </c>
      <c r="W10" s="83"/>
      <c r="X10" s="83"/>
      <c r="Y10" s="83"/>
      <c r="Z10" s="83"/>
      <c r="AA10" s="83"/>
      <c r="AB10" s="83"/>
    </row>
    <row r="11" spans="1:28" x14ac:dyDescent="0.3">
      <c r="A11" s="5" t="s">
        <v>21</v>
      </c>
      <c r="B11" s="6" t="s">
        <v>80</v>
      </c>
      <c r="C11" s="83"/>
      <c r="D11" s="83"/>
      <c r="E11" s="83"/>
      <c r="F11" s="118">
        <v>1.24E-6</v>
      </c>
      <c r="G11" s="118">
        <v>1.8E-7</v>
      </c>
      <c r="H11" s="118">
        <v>5.6400000000000002E-7</v>
      </c>
      <c r="I11" s="118">
        <v>0</v>
      </c>
      <c r="J11" s="118">
        <v>0</v>
      </c>
      <c r="K11" s="118">
        <v>0</v>
      </c>
      <c r="L11" s="118">
        <v>0</v>
      </c>
      <c r="M11" s="118">
        <v>0</v>
      </c>
      <c r="N11" s="118">
        <v>0</v>
      </c>
      <c r="O11" s="118">
        <v>0</v>
      </c>
      <c r="P11" s="118">
        <v>1.5599999999999999E-7</v>
      </c>
      <c r="Q11" s="118">
        <v>5.0600000000000003E-8</v>
      </c>
      <c r="R11" s="118">
        <v>4.1000000000000003E-8</v>
      </c>
      <c r="S11" s="118">
        <v>1.1800000000000001E-9</v>
      </c>
      <c r="T11" s="119">
        <v>-3.0600000000000002E-9</v>
      </c>
      <c r="U11" s="119">
        <v>-1.5400000000000001E-9</v>
      </c>
      <c r="V11" s="118">
        <f t="shared" ref="V11:V34" si="1">SUM(T11:U11)</f>
        <v>-4.5999999999999998E-9</v>
      </c>
      <c r="W11" s="83"/>
      <c r="X11" s="83"/>
      <c r="Y11" s="83"/>
      <c r="Z11" s="83"/>
      <c r="AA11" s="83"/>
      <c r="AB11" s="83"/>
    </row>
    <row r="12" spans="1:28" x14ac:dyDescent="0.3">
      <c r="A12" s="4" t="s">
        <v>22</v>
      </c>
      <c r="B12" s="6" t="s">
        <v>134</v>
      </c>
      <c r="C12" s="83"/>
      <c r="D12" s="83"/>
      <c r="E12" s="83"/>
      <c r="F12" s="118">
        <v>5.21E-2</v>
      </c>
      <c r="G12" s="118">
        <v>4.7800000000000004E-3</v>
      </c>
      <c r="H12" s="118">
        <v>2.2599999999999999E-2</v>
      </c>
      <c r="I12" s="118">
        <v>0</v>
      </c>
      <c r="J12" s="118">
        <v>0</v>
      </c>
      <c r="K12" s="118">
        <v>0</v>
      </c>
      <c r="L12" s="118">
        <v>0</v>
      </c>
      <c r="M12" s="118">
        <v>0</v>
      </c>
      <c r="N12" s="118">
        <v>0</v>
      </c>
      <c r="O12" s="118">
        <v>0</v>
      </c>
      <c r="P12" s="118">
        <v>8.4399999999999996E-3</v>
      </c>
      <c r="Q12" s="118">
        <v>1.24E-3</v>
      </c>
      <c r="R12" s="118">
        <v>3.49E-3</v>
      </c>
      <c r="S12" s="118">
        <v>3.8600000000000003E-5</v>
      </c>
      <c r="T12" s="119">
        <v>-1.47E-4</v>
      </c>
      <c r="U12" s="119">
        <v>-7.3700000000000002E-5</v>
      </c>
      <c r="V12" s="118">
        <f t="shared" si="1"/>
        <v>-2.207E-4</v>
      </c>
      <c r="W12" s="83"/>
      <c r="X12" s="83"/>
      <c r="Y12" s="83"/>
      <c r="Z12" s="83"/>
      <c r="AA12" s="83"/>
      <c r="AB12" s="83"/>
    </row>
    <row r="13" spans="1:28" x14ac:dyDescent="0.3">
      <c r="A13" s="4" t="s">
        <v>23</v>
      </c>
      <c r="B13" s="6" t="s">
        <v>135</v>
      </c>
      <c r="C13" s="83"/>
      <c r="D13" s="83"/>
      <c r="E13" s="83"/>
      <c r="F13" s="118">
        <v>2.76E-2</v>
      </c>
      <c r="G13" s="118">
        <v>9.2299999999999999E-4</v>
      </c>
      <c r="H13" s="118">
        <v>5.4799999999999996E-3</v>
      </c>
      <c r="I13" s="118">
        <v>0</v>
      </c>
      <c r="J13" s="118">
        <v>0</v>
      </c>
      <c r="K13" s="118">
        <v>0</v>
      </c>
      <c r="L13" s="118">
        <v>0</v>
      </c>
      <c r="M13" s="118">
        <v>0</v>
      </c>
      <c r="N13" s="118">
        <v>0</v>
      </c>
      <c r="O13" s="118">
        <v>0</v>
      </c>
      <c r="P13" s="118">
        <v>1.7600000000000001E-3</v>
      </c>
      <c r="Q13" s="118">
        <v>2.5099999999999998E-4</v>
      </c>
      <c r="R13" s="118">
        <v>1.6199999999999999E-3</v>
      </c>
      <c r="S13" s="118">
        <v>1.3499999999999999E-5</v>
      </c>
      <c r="T13" s="119">
        <v>-5.4200000000000003E-5</v>
      </c>
      <c r="U13" s="119">
        <v>-2.73E-5</v>
      </c>
      <c r="V13" s="118">
        <f t="shared" si="1"/>
        <v>-8.1500000000000002E-5</v>
      </c>
      <c r="W13" s="83"/>
      <c r="X13" s="83"/>
      <c r="Y13" s="83"/>
      <c r="Z13" s="83"/>
      <c r="AA13" s="83"/>
      <c r="AB13" s="83"/>
    </row>
    <row r="14" spans="1:28" x14ac:dyDescent="0.3">
      <c r="A14" s="4" t="s">
        <v>24</v>
      </c>
      <c r="B14" s="6" t="s">
        <v>136</v>
      </c>
      <c r="C14" s="83"/>
      <c r="D14" s="83"/>
      <c r="E14" s="83"/>
      <c r="F14" s="118">
        <v>4.5100000000000001E-3</v>
      </c>
      <c r="G14" s="118">
        <v>1.7100000000000001E-4</v>
      </c>
      <c r="H14" s="118">
        <v>8.6300000000000005E-4</v>
      </c>
      <c r="I14" s="118">
        <v>0</v>
      </c>
      <c r="J14" s="118">
        <v>0</v>
      </c>
      <c r="K14" s="118">
        <v>0</v>
      </c>
      <c r="L14" s="118">
        <v>0</v>
      </c>
      <c r="M14" s="118">
        <v>0</v>
      </c>
      <c r="N14" s="118">
        <v>0</v>
      </c>
      <c r="O14" s="118">
        <v>0</v>
      </c>
      <c r="P14" s="118">
        <v>2.1800000000000001E-4</v>
      </c>
      <c r="Q14" s="118">
        <v>4.4799999999999998E-5</v>
      </c>
      <c r="R14" s="118">
        <v>1.27E-4</v>
      </c>
      <c r="S14" s="118">
        <v>1.31E-6</v>
      </c>
      <c r="T14" s="119">
        <v>-7.4699999999999996E-6</v>
      </c>
      <c r="U14" s="119">
        <v>-3.7500000000000001E-6</v>
      </c>
      <c r="V14" s="118">
        <f t="shared" si="1"/>
        <v>-1.1219999999999999E-5</v>
      </c>
      <c r="W14" s="83"/>
      <c r="X14" s="83"/>
      <c r="Y14" s="83"/>
      <c r="Z14" s="83"/>
      <c r="AA14" s="83"/>
      <c r="AB14" s="83"/>
    </row>
    <row r="15" spans="1:28" x14ac:dyDescent="0.3">
      <c r="A15" s="4" t="s">
        <v>25</v>
      </c>
      <c r="B15" s="6" t="s">
        <v>81</v>
      </c>
      <c r="C15" s="83"/>
      <c r="D15" s="83"/>
      <c r="E15" s="83"/>
      <c r="F15" s="118">
        <v>1.25E-3</v>
      </c>
      <c r="G15" s="118">
        <v>2.8700000000000001E-6</v>
      </c>
      <c r="H15" s="118">
        <v>1.3499999999999999E-5</v>
      </c>
      <c r="I15" s="118">
        <v>0</v>
      </c>
      <c r="J15" s="118">
        <v>0</v>
      </c>
      <c r="K15" s="118">
        <v>0</v>
      </c>
      <c r="L15" s="118">
        <v>0</v>
      </c>
      <c r="M15" s="118">
        <v>0</v>
      </c>
      <c r="N15" s="118">
        <v>0</v>
      </c>
      <c r="O15" s="118">
        <v>0</v>
      </c>
      <c r="P15" s="118">
        <v>2.0200000000000001E-6</v>
      </c>
      <c r="Q15" s="118">
        <v>8.23E-7</v>
      </c>
      <c r="R15" s="118">
        <v>7.3200000000000002E-6</v>
      </c>
      <c r="S15" s="118">
        <v>5.38E-9</v>
      </c>
      <c r="T15" s="119">
        <v>-1.03E-8</v>
      </c>
      <c r="U15" s="119">
        <v>-5.1600000000000004E-9</v>
      </c>
      <c r="V15" s="118">
        <f t="shared" si="1"/>
        <v>-1.5460000000000001E-8</v>
      </c>
      <c r="W15" s="83"/>
      <c r="X15" s="83"/>
      <c r="Y15" s="83"/>
      <c r="Z15" s="83"/>
      <c r="AA15" s="83"/>
      <c r="AB15" s="83"/>
    </row>
    <row r="16" spans="1:28" x14ac:dyDescent="0.3">
      <c r="A16" s="4" t="s">
        <v>26</v>
      </c>
      <c r="B16" s="6" t="s">
        <v>50</v>
      </c>
      <c r="C16" s="83"/>
      <c r="D16" s="83"/>
      <c r="E16" s="83"/>
      <c r="F16" s="118">
        <v>209.33199999999999</v>
      </c>
      <c r="G16" s="118">
        <v>15.706</v>
      </c>
      <c r="H16" s="118">
        <v>56.698999999999998</v>
      </c>
      <c r="I16" s="118">
        <v>0</v>
      </c>
      <c r="J16" s="118">
        <v>0</v>
      </c>
      <c r="K16" s="118">
        <v>0</v>
      </c>
      <c r="L16" s="118">
        <v>0</v>
      </c>
      <c r="M16" s="118">
        <v>0</v>
      </c>
      <c r="N16" s="118">
        <v>0</v>
      </c>
      <c r="O16" s="118">
        <v>0</v>
      </c>
      <c r="P16" s="118">
        <v>14.494</v>
      </c>
      <c r="Q16" s="118">
        <v>4.4160000000000004</v>
      </c>
      <c r="R16" s="118">
        <v>4.3360000000000003</v>
      </c>
      <c r="S16" s="118">
        <v>0.10100000000000001</v>
      </c>
      <c r="T16" s="119">
        <v>-0.78100000000000003</v>
      </c>
      <c r="U16" s="119">
        <v>-0.39200000000000002</v>
      </c>
      <c r="V16" s="118">
        <f t="shared" si="1"/>
        <v>-1.173</v>
      </c>
      <c r="W16" s="83"/>
      <c r="X16" s="83"/>
      <c r="Y16" s="83"/>
      <c r="Z16" s="83"/>
      <c r="AA16" s="83"/>
      <c r="AB16" s="83"/>
    </row>
    <row r="17" spans="1:28" x14ac:dyDescent="0.3">
      <c r="A17" s="5" t="s">
        <v>28</v>
      </c>
      <c r="B17" s="6" t="s">
        <v>29</v>
      </c>
      <c r="C17" s="83"/>
      <c r="D17" s="83"/>
      <c r="E17" s="83"/>
      <c r="F17" s="118">
        <v>20.516999999999999</v>
      </c>
      <c r="G17" s="118">
        <v>0.16200000000000001</v>
      </c>
      <c r="H17" s="118">
        <v>1.5369999999999999</v>
      </c>
      <c r="I17" s="118">
        <v>0</v>
      </c>
      <c r="J17" s="118">
        <v>0</v>
      </c>
      <c r="K17" s="118">
        <v>0</v>
      </c>
      <c r="L17" s="118">
        <v>0</v>
      </c>
      <c r="M17" s="118">
        <v>0</v>
      </c>
      <c r="N17" s="118">
        <v>0</v>
      </c>
      <c r="O17" s="118">
        <v>0</v>
      </c>
      <c r="P17" s="118">
        <v>0.27</v>
      </c>
      <c r="Q17" s="118">
        <v>4.3999999999999997E-2</v>
      </c>
      <c r="R17" s="118">
        <v>0.81399999999999995</v>
      </c>
      <c r="S17" s="118">
        <v>1E-3</v>
      </c>
      <c r="T17" s="119">
        <v>-3.3000000000000002E-2</v>
      </c>
      <c r="U17" s="119">
        <v>-1.7000000000000001E-2</v>
      </c>
      <c r="V17" s="118">
        <f t="shared" si="1"/>
        <v>-0.05</v>
      </c>
      <c r="W17" s="83"/>
      <c r="X17" s="83"/>
      <c r="Y17" s="83"/>
      <c r="Z17" s="83"/>
      <c r="AA17" s="83"/>
      <c r="AB17" s="83"/>
    </row>
    <row r="18" spans="1:28" x14ac:dyDescent="0.3">
      <c r="A18" s="5" t="s">
        <v>30</v>
      </c>
      <c r="B18" s="6" t="s">
        <v>29</v>
      </c>
      <c r="C18" s="83"/>
      <c r="D18" s="83"/>
      <c r="E18" s="83"/>
      <c r="F18" s="118">
        <v>0</v>
      </c>
      <c r="G18" s="118">
        <v>0</v>
      </c>
      <c r="H18" s="118">
        <v>0</v>
      </c>
      <c r="I18" s="118">
        <v>0</v>
      </c>
      <c r="J18" s="118">
        <v>0</v>
      </c>
      <c r="K18" s="118">
        <v>0</v>
      </c>
      <c r="L18" s="118">
        <v>0</v>
      </c>
      <c r="M18" s="118">
        <v>0</v>
      </c>
      <c r="N18" s="118">
        <v>0</v>
      </c>
      <c r="O18" s="118">
        <v>0</v>
      </c>
      <c r="P18" s="118">
        <v>0</v>
      </c>
      <c r="Q18" s="118">
        <v>0</v>
      </c>
      <c r="R18" s="118">
        <v>0</v>
      </c>
      <c r="S18" s="118">
        <v>0</v>
      </c>
      <c r="T18" s="119">
        <v>0</v>
      </c>
      <c r="U18" s="119">
        <v>0</v>
      </c>
      <c r="V18" s="118">
        <f t="shared" si="1"/>
        <v>0</v>
      </c>
      <c r="W18" s="83"/>
      <c r="X18" s="83"/>
      <c r="Y18" s="83"/>
      <c r="Z18" s="83"/>
      <c r="AA18" s="83"/>
      <c r="AB18" s="83"/>
    </row>
    <row r="19" spans="1:28" x14ac:dyDescent="0.3">
      <c r="A19" s="5" t="s">
        <v>31</v>
      </c>
      <c r="B19" s="6" t="s">
        <v>29</v>
      </c>
      <c r="C19" s="83"/>
      <c r="D19" s="83"/>
      <c r="E19" s="83"/>
      <c r="F19" s="118">
        <v>20.516999999999999</v>
      </c>
      <c r="G19" s="118">
        <v>0.16200000000000001</v>
      </c>
      <c r="H19" s="118">
        <v>1.5369999999999999</v>
      </c>
      <c r="I19" s="118">
        <v>0</v>
      </c>
      <c r="J19" s="118">
        <v>0</v>
      </c>
      <c r="K19" s="118">
        <v>0</v>
      </c>
      <c r="L19" s="118">
        <v>0</v>
      </c>
      <c r="M19" s="118">
        <v>0</v>
      </c>
      <c r="N19" s="118">
        <v>0</v>
      </c>
      <c r="O19" s="118">
        <v>0</v>
      </c>
      <c r="P19" s="118">
        <v>0.27</v>
      </c>
      <c r="Q19" s="118">
        <v>4.3999999999999997E-2</v>
      </c>
      <c r="R19" s="118">
        <v>0.81399999999999995</v>
      </c>
      <c r="S19" s="118">
        <v>1E-3</v>
      </c>
      <c r="T19" s="119">
        <v>-3.3000000000000002E-2</v>
      </c>
      <c r="U19" s="119">
        <v>-1.7000000000000001E-2</v>
      </c>
      <c r="V19" s="118">
        <f t="shared" si="1"/>
        <v>-0.05</v>
      </c>
      <c r="W19" s="83"/>
      <c r="X19" s="83"/>
      <c r="Y19" s="83"/>
      <c r="Z19" s="83"/>
      <c r="AA19" s="83"/>
      <c r="AB19" s="83"/>
    </row>
    <row r="20" spans="1:28" x14ac:dyDescent="0.3">
      <c r="A20" s="5" t="s">
        <v>32</v>
      </c>
      <c r="B20" s="6" t="s">
        <v>29</v>
      </c>
      <c r="C20" s="83"/>
      <c r="D20" s="83"/>
      <c r="E20" s="83"/>
      <c r="F20" s="118">
        <v>210.38499999999999</v>
      </c>
      <c r="G20" s="118">
        <v>15.036</v>
      </c>
      <c r="H20" s="118">
        <v>55.585999999999999</v>
      </c>
      <c r="I20" s="118">
        <v>0</v>
      </c>
      <c r="J20" s="118">
        <v>0</v>
      </c>
      <c r="K20" s="118">
        <v>0</v>
      </c>
      <c r="L20" s="118">
        <v>0</v>
      </c>
      <c r="M20" s="118">
        <v>0</v>
      </c>
      <c r="N20" s="118">
        <v>0</v>
      </c>
      <c r="O20" s="118">
        <v>0</v>
      </c>
      <c r="P20" s="118">
        <v>14.067</v>
      </c>
      <c r="Q20" s="118">
        <v>4.2249999999999996</v>
      </c>
      <c r="R20" s="118">
        <v>4.8040000000000003</v>
      </c>
      <c r="S20" s="118">
        <v>9.8000000000000004E-2</v>
      </c>
      <c r="T20" s="119">
        <v>-0.81100000000000005</v>
      </c>
      <c r="U20" s="119">
        <v>-0.40699999999999997</v>
      </c>
      <c r="V20" s="118">
        <f t="shared" si="1"/>
        <v>-1.218</v>
      </c>
      <c r="W20" s="83"/>
      <c r="X20" s="83"/>
      <c r="Y20" s="83"/>
      <c r="Z20" s="83"/>
      <c r="AA20" s="83"/>
      <c r="AB20" s="83"/>
    </row>
    <row r="21" spans="1:28" x14ac:dyDescent="0.3">
      <c r="A21" s="5" t="s">
        <v>33</v>
      </c>
      <c r="B21" s="6" t="s">
        <v>29</v>
      </c>
      <c r="C21" s="83"/>
      <c r="D21" s="83"/>
      <c r="E21" s="83"/>
      <c r="F21" s="118">
        <v>0</v>
      </c>
      <c r="G21" s="118">
        <v>0</v>
      </c>
      <c r="H21" s="118">
        <v>0</v>
      </c>
      <c r="I21" s="118">
        <v>0</v>
      </c>
      <c r="J21" s="118">
        <v>0</v>
      </c>
      <c r="K21" s="118">
        <v>0</v>
      </c>
      <c r="L21" s="118">
        <v>0</v>
      </c>
      <c r="M21" s="118">
        <v>0</v>
      </c>
      <c r="N21" s="118">
        <v>0</v>
      </c>
      <c r="O21" s="118">
        <v>0</v>
      </c>
      <c r="P21" s="118">
        <v>0</v>
      </c>
      <c r="Q21" s="118">
        <v>0</v>
      </c>
      <c r="R21" s="118">
        <v>0</v>
      </c>
      <c r="S21" s="118">
        <v>0</v>
      </c>
      <c r="T21" s="119">
        <v>0</v>
      </c>
      <c r="U21" s="119">
        <v>0</v>
      </c>
      <c r="V21" s="118">
        <f t="shared" si="1"/>
        <v>0</v>
      </c>
      <c r="W21" s="83"/>
      <c r="X21" s="83"/>
      <c r="Y21" s="83"/>
      <c r="Z21" s="83"/>
      <c r="AA21" s="83"/>
      <c r="AB21" s="83"/>
    </row>
    <row r="22" spans="1:28" x14ac:dyDescent="0.3">
      <c r="A22" s="5" t="s">
        <v>34</v>
      </c>
      <c r="B22" s="6" t="s">
        <v>29</v>
      </c>
      <c r="C22" s="83"/>
      <c r="D22" s="83"/>
      <c r="E22" s="83"/>
      <c r="F22" s="118">
        <v>210.38499999999999</v>
      </c>
      <c r="G22" s="118">
        <v>15.036</v>
      </c>
      <c r="H22" s="118">
        <v>55.585999999999999</v>
      </c>
      <c r="I22" s="118">
        <v>0</v>
      </c>
      <c r="J22" s="118">
        <v>0</v>
      </c>
      <c r="K22" s="118">
        <v>0</v>
      </c>
      <c r="L22" s="118">
        <v>0</v>
      </c>
      <c r="M22" s="118">
        <v>0</v>
      </c>
      <c r="N22" s="118">
        <v>0</v>
      </c>
      <c r="O22" s="118">
        <v>0</v>
      </c>
      <c r="P22" s="118">
        <v>14.067</v>
      </c>
      <c r="Q22" s="118">
        <v>4.2249999999999996</v>
      </c>
      <c r="R22" s="118">
        <v>4.8040000000000003</v>
      </c>
      <c r="S22" s="118">
        <v>9.8000000000000004E-2</v>
      </c>
      <c r="T22" s="119">
        <v>-0.81100000000000005</v>
      </c>
      <c r="U22" s="119">
        <v>-0.40699999999999997</v>
      </c>
      <c r="V22" s="118">
        <f t="shared" si="1"/>
        <v>-1.218</v>
      </c>
      <c r="W22" s="83"/>
      <c r="X22" s="83"/>
      <c r="Y22" s="83"/>
      <c r="Z22" s="83"/>
      <c r="AA22" s="83"/>
      <c r="AB22" s="83"/>
    </row>
    <row r="23" spans="1:28" x14ac:dyDescent="0.3">
      <c r="A23" s="5" t="s">
        <v>35</v>
      </c>
      <c r="B23" s="6" t="s">
        <v>8</v>
      </c>
      <c r="C23" s="83"/>
      <c r="D23" s="83"/>
      <c r="E23" s="83"/>
      <c r="F23" s="118">
        <v>13.218</v>
      </c>
      <c r="G23" s="118">
        <v>0</v>
      </c>
      <c r="H23" s="118">
        <v>0</v>
      </c>
      <c r="I23" s="118">
        <v>0</v>
      </c>
      <c r="J23" s="118">
        <v>0</v>
      </c>
      <c r="K23" s="118">
        <v>0</v>
      </c>
      <c r="L23" s="118">
        <v>0</v>
      </c>
      <c r="M23" s="118">
        <v>0</v>
      </c>
      <c r="N23" s="118">
        <v>0</v>
      </c>
      <c r="O23" s="118">
        <v>0</v>
      </c>
      <c r="P23" s="118">
        <v>0</v>
      </c>
      <c r="Q23" s="118">
        <v>0</v>
      </c>
      <c r="R23" s="118">
        <v>0</v>
      </c>
      <c r="S23" s="118">
        <v>0</v>
      </c>
      <c r="T23" s="119">
        <v>0</v>
      </c>
      <c r="U23" s="119">
        <v>0</v>
      </c>
      <c r="V23" s="118">
        <f t="shared" si="1"/>
        <v>0</v>
      </c>
      <c r="W23" s="83"/>
      <c r="X23" s="83"/>
      <c r="Y23" s="83"/>
      <c r="Z23" s="83"/>
      <c r="AA23" s="83"/>
      <c r="AB23" s="83"/>
    </row>
    <row r="24" spans="1:28" x14ac:dyDescent="0.3">
      <c r="A24" s="5" t="s">
        <v>36</v>
      </c>
      <c r="B24" s="6" t="s">
        <v>29</v>
      </c>
      <c r="C24" s="83"/>
      <c r="D24" s="83"/>
      <c r="E24" s="83"/>
      <c r="F24" s="118">
        <v>0</v>
      </c>
      <c r="G24" s="118">
        <v>0</v>
      </c>
      <c r="H24" s="118">
        <v>0</v>
      </c>
      <c r="I24" s="118">
        <v>0</v>
      </c>
      <c r="J24" s="118">
        <v>0</v>
      </c>
      <c r="K24" s="118">
        <v>0</v>
      </c>
      <c r="L24" s="118">
        <v>0</v>
      </c>
      <c r="M24" s="118">
        <v>0</v>
      </c>
      <c r="N24" s="118">
        <v>0</v>
      </c>
      <c r="O24" s="118">
        <v>0</v>
      </c>
      <c r="P24" s="118">
        <v>0</v>
      </c>
      <c r="Q24" s="118">
        <v>0</v>
      </c>
      <c r="R24" s="118">
        <v>0</v>
      </c>
      <c r="S24" s="118">
        <v>0</v>
      </c>
      <c r="T24" s="119">
        <v>0</v>
      </c>
      <c r="U24" s="119">
        <v>0</v>
      </c>
      <c r="V24" s="118">
        <f t="shared" si="1"/>
        <v>0</v>
      </c>
      <c r="W24" s="83"/>
      <c r="X24" s="83"/>
      <c r="Y24" s="83"/>
      <c r="Z24" s="83"/>
      <c r="AA24" s="83"/>
      <c r="AB24" s="83"/>
    </row>
    <row r="25" spans="1:28" x14ac:dyDescent="0.3">
      <c r="A25" s="5" t="s">
        <v>37</v>
      </c>
      <c r="B25" s="6" t="s">
        <v>29</v>
      </c>
      <c r="C25" s="83"/>
      <c r="D25" s="83"/>
      <c r="E25" s="83"/>
      <c r="F25" s="118">
        <v>0</v>
      </c>
      <c r="G25" s="118">
        <v>0</v>
      </c>
      <c r="H25" s="118">
        <v>0</v>
      </c>
      <c r="I25" s="118">
        <v>0</v>
      </c>
      <c r="J25" s="118">
        <v>0</v>
      </c>
      <c r="K25" s="118">
        <v>0</v>
      </c>
      <c r="L25" s="118">
        <v>0</v>
      </c>
      <c r="M25" s="118">
        <v>0</v>
      </c>
      <c r="N25" s="118">
        <v>0</v>
      </c>
      <c r="O25" s="118">
        <v>0</v>
      </c>
      <c r="P25" s="118">
        <v>0</v>
      </c>
      <c r="Q25" s="118">
        <v>0</v>
      </c>
      <c r="R25" s="118">
        <v>0</v>
      </c>
      <c r="S25" s="118">
        <v>0</v>
      </c>
      <c r="T25" s="119">
        <v>0</v>
      </c>
      <c r="U25" s="119">
        <v>0</v>
      </c>
      <c r="V25" s="118">
        <f t="shared" si="1"/>
        <v>0</v>
      </c>
      <c r="W25" s="83"/>
      <c r="X25" s="83"/>
      <c r="Y25" s="83"/>
      <c r="Z25" s="83"/>
      <c r="AA25" s="83"/>
      <c r="AB25" s="83"/>
    </row>
    <row r="26" spans="1:28" x14ac:dyDescent="0.3">
      <c r="A26" s="5" t="s">
        <v>38</v>
      </c>
      <c r="B26" s="6" t="s">
        <v>39</v>
      </c>
      <c r="C26" s="83"/>
      <c r="D26" s="83"/>
      <c r="E26" s="83"/>
      <c r="F26" s="118" t="s">
        <v>199</v>
      </c>
      <c r="G26" s="118" t="s">
        <v>199</v>
      </c>
      <c r="H26" s="118" t="s">
        <v>199</v>
      </c>
      <c r="I26" s="118" t="s">
        <v>199</v>
      </c>
      <c r="J26" s="118" t="s">
        <v>199</v>
      </c>
      <c r="K26" s="118" t="s">
        <v>199</v>
      </c>
      <c r="L26" s="118" t="s">
        <v>199</v>
      </c>
      <c r="M26" s="118" t="s">
        <v>199</v>
      </c>
      <c r="N26" s="118" t="s">
        <v>199</v>
      </c>
      <c r="O26" s="118" t="s">
        <v>199</v>
      </c>
      <c r="P26" s="118" t="s">
        <v>199</v>
      </c>
      <c r="Q26" s="118" t="s">
        <v>199</v>
      </c>
      <c r="R26" s="118" t="s">
        <v>199</v>
      </c>
      <c r="S26" s="118" t="s">
        <v>199</v>
      </c>
      <c r="T26" s="118" t="s">
        <v>199</v>
      </c>
      <c r="U26" s="118" t="s">
        <v>199</v>
      </c>
      <c r="V26" s="118" t="s">
        <v>199</v>
      </c>
      <c r="W26" s="83"/>
      <c r="X26" s="83"/>
      <c r="Y26" s="83"/>
      <c r="Z26" s="83"/>
      <c r="AA26" s="83"/>
      <c r="AB26" s="83"/>
    </row>
    <row r="27" spans="1:28" x14ac:dyDescent="0.3">
      <c r="A27" s="5" t="s">
        <v>40</v>
      </c>
      <c r="B27" s="6" t="s">
        <v>41</v>
      </c>
      <c r="C27" s="83"/>
      <c r="D27" s="83"/>
      <c r="E27" s="83"/>
      <c r="F27" s="118">
        <v>7.9299999999999998E-4</v>
      </c>
      <c r="G27" s="118">
        <v>9.4700000000000008E-6</v>
      </c>
      <c r="H27" s="118">
        <v>5.2800000000000003E-5</v>
      </c>
      <c r="I27" s="118">
        <v>0</v>
      </c>
      <c r="J27" s="118">
        <v>0</v>
      </c>
      <c r="K27" s="118">
        <v>0</v>
      </c>
      <c r="L27" s="118">
        <v>0</v>
      </c>
      <c r="M27" s="118">
        <v>0</v>
      </c>
      <c r="N27" s="118">
        <v>0</v>
      </c>
      <c r="O27" s="118">
        <v>0</v>
      </c>
      <c r="P27" s="118">
        <v>1.0499999999999999E-5</v>
      </c>
      <c r="Q27" s="118">
        <v>2.6599999999999999E-6</v>
      </c>
      <c r="R27" s="118">
        <v>1.08E-5</v>
      </c>
      <c r="S27" s="118">
        <v>1.5200000000000001E-7</v>
      </c>
      <c r="T27" s="119">
        <v>-9.33E-7</v>
      </c>
      <c r="U27" s="119">
        <v>-4.6800000000000001E-7</v>
      </c>
      <c r="V27" s="118">
        <f t="shared" si="1"/>
        <v>-1.401E-6</v>
      </c>
      <c r="W27" s="83"/>
      <c r="X27" s="83"/>
      <c r="Y27" s="83"/>
      <c r="Z27" s="83"/>
      <c r="AA27" s="83"/>
      <c r="AB27" s="83"/>
    </row>
    <row r="28" spans="1:28" x14ac:dyDescent="0.3">
      <c r="A28" s="5" t="s">
        <v>42</v>
      </c>
      <c r="B28" s="6" t="s">
        <v>41</v>
      </c>
      <c r="C28" s="83"/>
      <c r="D28" s="83"/>
      <c r="E28" s="83"/>
      <c r="F28" s="118">
        <v>1.6859999999999999</v>
      </c>
      <c r="G28" s="118">
        <v>0.69299999999999995</v>
      </c>
      <c r="H28" s="118">
        <v>113.752</v>
      </c>
      <c r="I28" s="118">
        <v>0</v>
      </c>
      <c r="J28" s="118">
        <v>0</v>
      </c>
      <c r="K28" s="118">
        <v>0</v>
      </c>
      <c r="L28" s="118">
        <v>0</v>
      </c>
      <c r="M28" s="118">
        <v>0</v>
      </c>
      <c r="N28" s="118">
        <v>0</v>
      </c>
      <c r="O28" s="118">
        <v>0</v>
      </c>
      <c r="P28" s="118">
        <v>0.09</v>
      </c>
      <c r="Q28" s="118">
        <v>0.19900000000000001</v>
      </c>
      <c r="R28" s="118">
        <v>0.11600000000000001</v>
      </c>
      <c r="S28" s="118">
        <v>0.49199999999999999</v>
      </c>
      <c r="T28" s="119">
        <v>-2E-3</v>
      </c>
      <c r="U28" s="119">
        <v>-1E-3</v>
      </c>
      <c r="V28" s="118">
        <f t="shared" si="1"/>
        <v>-3.0000000000000001E-3</v>
      </c>
      <c r="W28" s="83"/>
      <c r="X28" s="83"/>
      <c r="Y28" s="83"/>
      <c r="Z28" s="83"/>
      <c r="AA28" s="83"/>
      <c r="AB28" s="83"/>
    </row>
    <row r="29" spans="1:28" x14ac:dyDescent="0.3">
      <c r="A29" s="5" t="s">
        <v>43</v>
      </c>
      <c r="B29" s="6" t="s">
        <v>41</v>
      </c>
      <c r="C29" s="83"/>
      <c r="D29" s="83"/>
      <c r="E29" s="83"/>
      <c r="F29" s="118">
        <v>8.1599999999999999E-4</v>
      </c>
      <c r="G29" s="118">
        <v>2.02E-4</v>
      </c>
      <c r="H29" s="118">
        <v>6.5300000000000004E-4</v>
      </c>
      <c r="I29" s="118">
        <v>0</v>
      </c>
      <c r="J29" s="118">
        <v>0</v>
      </c>
      <c r="K29" s="118">
        <v>0</v>
      </c>
      <c r="L29" s="118">
        <v>0</v>
      </c>
      <c r="M29" s="118">
        <v>0</v>
      </c>
      <c r="N29" s="118">
        <v>0</v>
      </c>
      <c r="O29" s="118">
        <v>0</v>
      </c>
      <c r="P29" s="118">
        <v>1.7799999999999999E-4</v>
      </c>
      <c r="Q29" s="118">
        <v>5.6900000000000001E-5</v>
      </c>
      <c r="R29" s="118">
        <v>5.6199999999999997E-5</v>
      </c>
      <c r="S29" s="118">
        <v>1.1599999999999999E-6</v>
      </c>
      <c r="T29" s="119">
        <v>-1.9599999999999999E-6</v>
      </c>
      <c r="U29" s="119">
        <v>-9.9000000000000005E-7</v>
      </c>
      <c r="V29" s="118">
        <f t="shared" si="1"/>
        <v>-2.9499999999999997E-6</v>
      </c>
      <c r="W29" s="83"/>
      <c r="X29" s="83"/>
      <c r="Y29" s="83"/>
      <c r="Z29" s="83"/>
      <c r="AA29" s="83"/>
      <c r="AB29" s="83"/>
    </row>
    <row r="30" spans="1:28" x14ac:dyDescent="0.3">
      <c r="A30" s="3" t="s">
        <v>44</v>
      </c>
      <c r="B30" s="7" t="s">
        <v>8</v>
      </c>
      <c r="C30" s="83"/>
      <c r="D30" s="83"/>
      <c r="E30" s="83"/>
      <c r="F30" s="118">
        <v>0</v>
      </c>
      <c r="G30" s="118">
        <v>0</v>
      </c>
      <c r="H30" s="118">
        <v>0</v>
      </c>
      <c r="I30" s="118">
        <v>0</v>
      </c>
      <c r="J30" s="118">
        <v>0</v>
      </c>
      <c r="K30" s="118">
        <v>0</v>
      </c>
      <c r="L30" s="118">
        <v>0</v>
      </c>
      <c r="M30" s="118">
        <v>0</v>
      </c>
      <c r="N30" s="118">
        <v>0</v>
      </c>
      <c r="O30" s="118">
        <v>0</v>
      </c>
      <c r="P30" s="118">
        <v>0</v>
      </c>
      <c r="Q30" s="118">
        <v>0</v>
      </c>
      <c r="R30" s="118">
        <v>0</v>
      </c>
      <c r="S30" s="118">
        <v>0</v>
      </c>
      <c r="T30" s="119">
        <v>0</v>
      </c>
      <c r="U30" s="119">
        <v>0</v>
      </c>
      <c r="V30" s="118">
        <f t="shared" si="1"/>
        <v>0</v>
      </c>
      <c r="W30" s="83"/>
      <c r="X30" s="83"/>
      <c r="Y30" s="83"/>
      <c r="Z30" s="83"/>
      <c r="AA30" s="83"/>
      <c r="AB30" s="83"/>
    </row>
    <row r="31" spans="1:28" x14ac:dyDescent="0.3">
      <c r="A31" s="3" t="s">
        <v>45</v>
      </c>
      <c r="B31" s="7" t="s">
        <v>8</v>
      </c>
      <c r="C31" s="83"/>
      <c r="D31" s="83"/>
      <c r="E31" s="83"/>
      <c r="F31" s="118">
        <v>0</v>
      </c>
      <c r="G31" s="118">
        <v>0</v>
      </c>
      <c r="H31" s="118">
        <v>0</v>
      </c>
      <c r="I31" s="118">
        <v>0</v>
      </c>
      <c r="J31" s="118">
        <v>0</v>
      </c>
      <c r="K31" s="118">
        <v>0</v>
      </c>
      <c r="L31" s="118">
        <v>0</v>
      </c>
      <c r="M31" s="118">
        <v>0</v>
      </c>
      <c r="N31" s="118">
        <v>0</v>
      </c>
      <c r="O31" s="118">
        <v>0</v>
      </c>
      <c r="P31" s="118">
        <v>0</v>
      </c>
      <c r="Q31" s="118">
        <v>0</v>
      </c>
      <c r="R31" s="118">
        <v>12.98</v>
      </c>
      <c r="S31" s="118">
        <v>0</v>
      </c>
      <c r="T31" s="119">
        <v>0</v>
      </c>
      <c r="U31" s="119">
        <v>0</v>
      </c>
      <c r="V31" s="118">
        <f t="shared" si="1"/>
        <v>0</v>
      </c>
      <c r="W31" s="83"/>
      <c r="X31" s="83"/>
      <c r="Y31" s="83"/>
      <c r="Z31" s="83"/>
      <c r="AA31" s="83"/>
      <c r="AB31" s="83"/>
    </row>
    <row r="32" spans="1:28" x14ac:dyDescent="0.3">
      <c r="A32" s="3" t="s">
        <v>46</v>
      </c>
      <c r="B32" s="7" t="s">
        <v>8</v>
      </c>
      <c r="C32" s="83"/>
      <c r="D32" s="83"/>
      <c r="E32" s="83"/>
      <c r="F32" s="118">
        <v>0</v>
      </c>
      <c r="G32" s="118">
        <v>0</v>
      </c>
      <c r="H32" s="118">
        <v>0</v>
      </c>
      <c r="I32" s="118">
        <v>0</v>
      </c>
      <c r="J32" s="118">
        <v>0</v>
      </c>
      <c r="K32" s="118">
        <v>0</v>
      </c>
      <c r="L32" s="118">
        <v>0</v>
      </c>
      <c r="M32" s="118">
        <v>0</v>
      </c>
      <c r="N32" s="118">
        <v>0</v>
      </c>
      <c r="O32" s="118">
        <v>0</v>
      </c>
      <c r="P32" s="118">
        <v>0</v>
      </c>
      <c r="Q32" s="118">
        <v>0</v>
      </c>
      <c r="R32" s="118">
        <v>0</v>
      </c>
      <c r="S32" s="118">
        <v>0</v>
      </c>
      <c r="T32" s="119">
        <v>0</v>
      </c>
      <c r="U32" s="119">
        <v>0</v>
      </c>
      <c r="V32" s="118">
        <f t="shared" si="1"/>
        <v>0</v>
      </c>
      <c r="W32" s="83"/>
      <c r="X32" s="83"/>
      <c r="Y32" s="83"/>
      <c r="Z32" s="83"/>
      <c r="AA32" s="83"/>
      <c r="AB32" s="83"/>
    </row>
    <row r="33" spans="1:28" x14ac:dyDescent="0.3">
      <c r="A33" s="3" t="s">
        <v>47</v>
      </c>
      <c r="B33" s="7" t="s">
        <v>9</v>
      </c>
      <c r="C33" s="83"/>
      <c r="D33" s="83"/>
      <c r="E33" s="83"/>
      <c r="F33" s="118">
        <v>0</v>
      </c>
      <c r="G33" s="118">
        <v>0</v>
      </c>
      <c r="H33" s="118">
        <v>0.115</v>
      </c>
      <c r="I33" s="118">
        <v>0</v>
      </c>
      <c r="J33" s="118">
        <v>0</v>
      </c>
      <c r="K33" s="118">
        <v>0</v>
      </c>
      <c r="L33" s="118">
        <v>0</v>
      </c>
      <c r="M33" s="118">
        <v>0</v>
      </c>
      <c r="N33" s="118">
        <v>0</v>
      </c>
      <c r="O33" s="118">
        <v>0</v>
      </c>
      <c r="P33" s="118">
        <v>0</v>
      </c>
      <c r="Q33" s="118">
        <v>0</v>
      </c>
      <c r="R33" s="118">
        <v>0</v>
      </c>
      <c r="S33" s="118">
        <v>5.8000000000000003E-2</v>
      </c>
      <c r="T33" s="119">
        <v>0</v>
      </c>
      <c r="U33" s="119">
        <v>0</v>
      </c>
      <c r="V33" s="118">
        <f t="shared" si="1"/>
        <v>0</v>
      </c>
      <c r="W33" s="83"/>
      <c r="X33" s="83"/>
      <c r="Y33" s="83"/>
      <c r="Z33" s="83"/>
      <c r="AA33" s="83"/>
      <c r="AB33" s="83"/>
    </row>
    <row r="34" spans="1:28" x14ac:dyDescent="0.3">
      <c r="A34" s="3" t="s">
        <v>48</v>
      </c>
      <c r="B34" s="7" t="s">
        <v>9</v>
      </c>
      <c r="C34" s="83"/>
      <c r="D34" s="83"/>
      <c r="E34" s="83"/>
      <c r="F34" s="118">
        <v>0</v>
      </c>
      <c r="G34" s="118">
        <v>0</v>
      </c>
      <c r="H34" s="118">
        <v>1.016</v>
      </c>
      <c r="I34" s="118">
        <v>0</v>
      </c>
      <c r="J34" s="118">
        <v>0</v>
      </c>
      <c r="K34" s="118">
        <v>0</v>
      </c>
      <c r="L34" s="118">
        <v>0</v>
      </c>
      <c r="M34" s="118">
        <v>0</v>
      </c>
      <c r="N34" s="118">
        <v>0</v>
      </c>
      <c r="O34" s="118">
        <v>0</v>
      </c>
      <c r="P34" s="118">
        <v>0</v>
      </c>
      <c r="Q34" s="118">
        <v>0</v>
      </c>
      <c r="R34" s="118">
        <v>0</v>
      </c>
      <c r="S34" s="118">
        <v>0.50800000000000001</v>
      </c>
      <c r="T34" s="119">
        <v>0</v>
      </c>
      <c r="U34" s="119">
        <v>0</v>
      </c>
      <c r="V34" s="118">
        <f t="shared" si="1"/>
        <v>0</v>
      </c>
      <c r="W34" s="83"/>
      <c r="X34" s="83"/>
      <c r="Y34" s="83"/>
      <c r="Z34" s="83"/>
      <c r="AA34" s="83"/>
      <c r="AB34" s="83"/>
    </row>
    <row r="36" spans="1:28" x14ac:dyDescent="0.3">
      <c r="A36" s="43" t="s">
        <v>155</v>
      </c>
      <c r="B36" s="23"/>
      <c r="C36" s="23"/>
      <c r="D36" s="23"/>
      <c r="E36" s="23"/>
      <c r="F36" s="26"/>
      <c r="G36" s="26"/>
    </row>
    <row r="38" spans="1:28" x14ac:dyDescent="0.3">
      <c r="A38" s="43" t="s">
        <v>160</v>
      </c>
      <c r="B38" s="23"/>
      <c r="C38" s="23"/>
      <c r="D38" s="23"/>
      <c r="E38" s="23"/>
      <c r="F38" s="26"/>
      <c r="G38" s="26"/>
    </row>
    <row r="39" spans="1:28" x14ac:dyDescent="0.3">
      <c r="A39" s="39" t="s">
        <v>168</v>
      </c>
    </row>
    <row r="40" spans="1:28" x14ac:dyDescent="0.3">
      <c r="A40" s="39" t="s">
        <v>120</v>
      </c>
    </row>
    <row r="41" spans="1:28" x14ac:dyDescent="0.3">
      <c r="A41" s="39" t="s">
        <v>121</v>
      </c>
    </row>
    <row r="42" spans="1:28" x14ac:dyDescent="0.3">
      <c r="A42" s="39" t="s">
        <v>123</v>
      </c>
    </row>
    <row r="43" spans="1:28" x14ac:dyDescent="0.3">
      <c r="A43" s="39" t="s">
        <v>122</v>
      </c>
    </row>
    <row r="44" spans="1:28" x14ac:dyDescent="0.3">
      <c r="A44" s="39" t="s">
        <v>131</v>
      </c>
    </row>
    <row r="45" spans="1:28" x14ac:dyDescent="0.3">
      <c r="A45" s="43" t="s">
        <v>132</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H26" sqref="H26"/>
    </sheetView>
  </sheetViews>
  <sheetFormatPr baseColWidth="10" defaultRowHeight="14.4" x14ac:dyDescent="0.3"/>
  <cols>
    <col min="1" max="2" width="12.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14" t="s">
        <v>54</v>
      </c>
      <c r="B3" s="15" t="s">
        <v>55</v>
      </c>
      <c r="C3" s="15" t="s">
        <v>56</v>
      </c>
      <c r="D3" s="15" t="s">
        <v>57</v>
      </c>
      <c r="E3" s="15" t="s">
        <v>58</v>
      </c>
      <c r="F3" s="15" t="s">
        <v>10</v>
      </c>
      <c r="G3" s="15" t="s">
        <v>11</v>
      </c>
      <c r="H3" s="15" t="s">
        <v>12</v>
      </c>
      <c r="I3" s="15" t="s">
        <v>13</v>
      </c>
      <c r="J3" s="15" t="s">
        <v>14</v>
      </c>
      <c r="K3" s="15" t="s">
        <v>15</v>
      </c>
      <c r="L3" s="15" t="s">
        <v>16</v>
      </c>
      <c r="M3" s="15" t="s">
        <v>59</v>
      </c>
      <c r="N3" s="15" t="s">
        <v>60</v>
      </c>
      <c r="O3" s="15" t="s">
        <v>61</v>
      </c>
      <c r="P3" s="15" t="s">
        <v>62</v>
      </c>
      <c r="Q3" s="15" t="s">
        <v>27</v>
      </c>
      <c r="R3" s="15" t="s">
        <v>129</v>
      </c>
      <c r="S3" s="15" t="s">
        <v>130</v>
      </c>
    </row>
    <row r="4" spans="1:19" ht="15" thickBot="1" x14ac:dyDescent="0.35">
      <c r="A4" s="16" t="s">
        <v>20</v>
      </c>
      <c r="B4" s="17" t="s">
        <v>70</v>
      </c>
      <c r="C4" s="24">
        <f>Gesamtüberblick!F8</f>
        <v>0</v>
      </c>
      <c r="D4" s="24">
        <f>Gesamtüberblick!G8</f>
        <v>0</v>
      </c>
      <c r="E4" s="24">
        <f>Gesamtüberblick!H8</f>
        <v>0</v>
      </c>
      <c r="F4" s="24">
        <f>Gesamtüberblick!I8</f>
        <v>0</v>
      </c>
      <c r="G4" s="24">
        <f>Gesamtüberblick!J8</f>
        <v>0</v>
      </c>
      <c r="H4" s="24">
        <f>Gesamtüberblick!K8</f>
        <v>0</v>
      </c>
      <c r="I4" s="24">
        <f>Gesamtüberblick!L8</f>
        <v>0</v>
      </c>
      <c r="J4" s="24">
        <f>Gesamtüberblick!M8</f>
        <v>0</v>
      </c>
      <c r="K4" s="24">
        <f>Gesamtüberblick!N8</f>
        <v>0</v>
      </c>
      <c r="L4" s="24">
        <f>Gesamtüberblick!O8</f>
        <v>0</v>
      </c>
      <c r="M4" s="24">
        <f>Gesamtüberblick!P8</f>
        <v>0</v>
      </c>
      <c r="N4" s="24">
        <f>Gesamtüberblick!Q8</f>
        <v>0</v>
      </c>
      <c r="O4" s="24">
        <f>Gesamtüberblick!R8</f>
        <v>0</v>
      </c>
      <c r="P4" s="24">
        <f>Gesamtüberblick!S8</f>
        <v>0</v>
      </c>
      <c r="Q4" s="24">
        <f>Gesamtüberblick!T8</f>
        <v>0</v>
      </c>
      <c r="R4" s="24">
        <f>Gesamtüberblick!U8</f>
        <v>0</v>
      </c>
      <c r="S4" s="24">
        <f>Gesamtüberblick!V8</f>
        <v>0</v>
      </c>
    </row>
    <row r="5" spans="1:19" ht="15" thickBot="1" x14ac:dyDescent="0.35">
      <c r="A5" s="16" t="s">
        <v>65</v>
      </c>
      <c r="B5" s="17" t="s">
        <v>70</v>
      </c>
      <c r="C5" s="24">
        <f>Gesamtüberblick!F9</f>
        <v>0</v>
      </c>
      <c r="D5" s="24">
        <f>Gesamtüberblick!G9</f>
        <v>0</v>
      </c>
      <c r="E5" s="24">
        <f>Gesamtüberblick!H9</f>
        <v>0</v>
      </c>
      <c r="F5" s="24">
        <f>Gesamtüberblick!I9</f>
        <v>0</v>
      </c>
      <c r="G5" s="24">
        <f>Gesamtüberblick!J9</f>
        <v>0</v>
      </c>
      <c r="H5" s="24">
        <f>Gesamtüberblick!K9</f>
        <v>0</v>
      </c>
      <c r="I5" s="24">
        <f>Gesamtüberblick!L9</f>
        <v>0</v>
      </c>
      <c r="J5" s="24">
        <f>Gesamtüberblick!M9</f>
        <v>0</v>
      </c>
      <c r="K5" s="24">
        <f>Gesamtüberblick!N9</f>
        <v>0</v>
      </c>
      <c r="L5" s="24">
        <f>Gesamtüberblick!O9</f>
        <v>0</v>
      </c>
      <c r="M5" s="24">
        <f>Gesamtüberblick!P9</f>
        <v>0</v>
      </c>
      <c r="N5" s="24">
        <f>Gesamtüberblick!Q9</f>
        <v>0</v>
      </c>
      <c r="O5" s="24">
        <f>Gesamtüberblick!R9</f>
        <v>0</v>
      </c>
      <c r="P5" s="24">
        <f>Gesamtüberblick!S9</f>
        <v>0</v>
      </c>
      <c r="Q5" s="24">
        <f>Gesamtüberblick!T9</f>
        <v>0</v>
      </c>
      <c r="R5" s="24">
        <f>Gesamtüberblick!U9</f>
        <v>0</v>
      </c>
      <c r="S5" s="24">
        <f>Gesamtüberblick!V9</f>
        <v>0</v>
      </c>
    </row>
    <row r="6" spans="1:19" ht="15" thickBot="1" x14ac:dyDescent="0.35">
      <c r="A6" s="16" t="s">
        <v>66</v>
      </c>
      <c r="B6" s="17" t="s">
        <v>70</v>
      </c>
      <c r="C6" s="24">
        <f>Gesamtüberblick!F10</f>
        <v>18.274999999999999</v>
      </c>
      <c r="D6" s="24">
        <f>Gesamtüberblick!G10</f>
        <v>0.97099999999999997</v>
      </c>
      <c r="E6" s="24">
        <f>Gesamtüberblick!H10</f>
        <v>3.3239999999999998</v>
      </c>
      <c r="F6" s="24">
        <f>Gesamtüberblick!I10</f>
        <v>0</v>
      </c>
      <c r="G6" s="24">
        <f>Gesamtüberblick!J10</f>
        <v>0</v>
      </c>
      <c r="H6" s="24">
        <f>Gesamtüberblick!K10</f>
        <v>0</v>
      </c>
      <c r="I6" s="24">
        <f>Gesamtüberblick!L10</f>
        <v>0</v>
      </c>
      <c r="J6" s="24">
        <f>Gesamtüberblick!M10</f>
        <v>0</v>
      </c>
      <c r="K6" s="24">
        <f>Gesamtüberblick!N10</f>
        <v>0</v>
      </c>
      <c r="L6" s="24">
        <f>Gesamtüberblick!O10</f>
        <v>0</v>
      </c>
      <c r="M6" s="24">
        <f>Gesamtüberblick!P10</f>
        <v>0.98199999999999998</v>
      </c>
      <c r="N6" s="24">
        <f>Gesamtüberblick!Q10</f>
        <v>0.27200000000000002</v>
      </c>
      <c r="O6" s="24">
        <f>Gesamtüberblick!R10</f>
        <v>0.33900000000000002</v>
      </c>
      <c r="P6" s="24">
        <f>Gesamtüberblick!S10</f>
        <v>0.121</v>
      </c>
      <c r="Q6" s="24">
        <f>Gesamtüberblick!T10</f>
        <v>-5.1999999999999998E-2</v>
      </c>
      <c r="R6" s="24">
        <f>Gesamtüberblick!U10</f>
        <v>-2.5999999999999999E-2</v>
      </c>
      <c r="S6" s="24">
        <f>Gesamtüberblick!V10</f>
        <v>-7.8E-2</v>
      </c>
    </row>
    <row r="7" spans="1:19" ht="15" thickBot="1" x14ac:dyDescent="0.35">
      <c r="A7" s="16" t="s">
        <v>21</v>
      </c>
      <c r="B7" s="17" t="s">
        <v>67</v>
      </c>
      <c r="C7" s="1">
        <f>Gesamtüberblick!F11</f>
        <v>1.24E-6</v>
      </c>
      <c r="D7" s="1">
        <f>Gesamtüberblick!G11</f>
        <v>1.8E-7</v>
      </c>
      <c r="E7" s="1">
        <f>Gesamtüberblick!H11</f>
        <v>5.6400000000000002E-7</v>
      </c>
      <c r="F7" s="1">
        <f>Gesamtüberblick!I11</f>
        <v>0</v>
      </c>
      <c r="G7" s="1">
        <f>Gesamtüberblick!J11</f>
        <v>0</v>
      </c>
      <c r="H7" s="1">
        <f>Gesamtüberblick!K11</f>
        <v>0</v>
      </c>
      <c r="I7" s="1">
        <f>Gesamtüberblick!L11</f>
        <v>0</v>
      </c>
      <c r="J7" s="1">
        <f>Gesamtüberblick!M11</f>
        <v>0</v>
      </c>
      <c r="K7" s="1">
        <f>Gesamtüberblick!N11</f>
        <v>0</v>
      </c>
      <c r="L7" s="1">
        <f>Gesamtüberblick!O11</f>
        <v>0</v>
      </c>
      <c r="M7" s="1">
        <f>Gesamtüberblick!P11</f>
        <v>1.5599999999999999E-7</v>
      </c>
      <c r="N7" s="1">
        <f>Gesamtüberblick!Q11</f>
        <v>5.0600000000000003E-8</v>
      </c>
      <c r="O7" s="1">
        <f>Gesamtüberblick!R11</f>
        <v>4.1000000000000003E-8</v>
      </c>
      <c r="P7" s="1">
        <f>Gesamtüberblick!S11</f>
        <v>1.1800000000000001E-9</v>
      </c>
      <c r="Q7" s="1">
        <f>Gesamtüberblick!T11</f>
        <v>-3.0600000000000002E-9</v>
      </c>
      <c r="R7" s="1">
        <f>Gesamtüberblick!U11</f>
        <v>-1.5400000000000001E-9</v>
      </c>
      <c r="S7" s="1">
        <f>Gesamtüberblick!V11</f>
        <v>-4.5999999999999998E-9</v>
      </c>
    </row>
    <row r="8" spans="1:19" ht="15" thickBot="1" x14ac:dyDescent="0.35">
      <c r="A8" s="16" t="s">
        <v>22</v>
      </c>
      <c r="B8" s="17" t="s">
        <v>71</v>
      </c>
      <c r="C8" s="25">
        <f>Gesamtüberblick!F12</f>
        <v>5.21E-2</v>
      </c>
      <c r="D8" s="25">
        <f>Gesamtüberblick!G12</f>
        <v>4.7800000000000004E-3</v>
      </c>
      <c r="E8" s="25">
        <f>Gesamtüberblick!H12</f>
        <v>2.2599999999999999E-2</v>
      </c>
      <c r="F8" s="25">
        <f>Gesamtüberblick!I12</f>
        <v>0</v>
      </c>
      <c r="G8" s="25">
        <f>Gesamtüberblick!J12</f>
        <v>0</v>
      </c>
      <c r="H8" s="25">
        <f>Gesamtüberblick!K12</f>
        <v>0</v>
      </c>
      <c r="I8" s="25">
        <f>Gesamtüberblick!L12</f>
        <v>0</v>
      </c>
      <c r="J8" s="25">
        <f>Gesamtüberblick!M12</f>
        <v>0</v>
      </c>
      <c r="K8" s="25">
        <f>Gesamtüberblick!N12</f>
        <v>0</v>
      </c>
      <c r="L8" s="25">
        <f>Gesamtüberblick!O12</f>
        <v>0</v>
      </c>
      <c r="M8" s="25">
        <f>Gesamtüberblick!P12</f>
        <v>8.4399999999999996E-3</v>
      </c>
      <c r="N8" s="25">
        <f>Gesamtüberblick!Q12</f>
        <v>1.24E-3</v>
      </c>
      <c r="O8" s="25">
        <f>Gesamtüberblick!R12</f>
        <v>3.49E-3</v>
      </c>
      <c r="P8" s="25">
        <f>Gesamtüberblick!S12</f>
        <v>3.8600000000000003E-5</v>
      </c>
      <c r="Q8" s="25">
        <f>Gesamtüberblick!T12</f>
        <v>-1.47E-4</v>
      </c>
      <c r="R8" s="25">
        <f>Gesamtüberblick!U12</f>
        <v>-7.3700000000000002E-5</v>
      </c>
      <c r="S8" s="25">
        <f>Gesamtüberblick!V12</f>
        <v>-2.207E-4</v>
      </c>
    </row>
    <row r="9" spans="1:19" ht="15" customHeight="1" thickBot="1" x14ac:dyDescent="0.35">
      <c r="A9" s="16" t="s">
        <v>23</v>
      </c>
      <c r="B9" s="17" t="s">
        <v>72</v>
      </c>
      <c r="C9" s="25">
        <f>Gesamtüberblick!F13</f>
        <v>2.76E-2</v>
      </c>
      <c r="D9" s="25">
        <f>Gesamtüberblick!G13</f>
        <v>9.2299999999999999E-4</v>
      </c>
      <c r="E9" s="25">
        <f>Gesamtüberblick!H13</f>
        <v>5.4799999999999996E-3</v>
      </c>
      <c r="F9" s="25">
        <f>Gesamtüberblick!I13</f>
        <v>0</v>
      </c>
      <c r="G9" s="25">
        <f>Gesamtüberblick!J13</f>
        <v>0</v>
      </c>
      <c r="H9" s="25">
        <f>Gesamtüberblick!K13</f>
        <v>0</v>
      </c>
      <c r="I9" s="25">
        <f>Gesamtüberblick!L13</f>
        <v>0</v>
      </c>
      <c r="J9" s="25">
        <f>Gesamtüberblick!M13</f>
        <v>0</v>
      </c>
      <c r="K9" s="25">
        <f>Gesamtüberblick!N13</f>
        <v>0</v>
      </c>
      <c r="L9" s="25">
        <f>Gesamtüberblick!O13</f>
        <v>0</v>
      </c>
      <c r="M9" s="25">
        <f>Gesamtüberblick!P13</f>
        <v>1.7600000000000001E-3</v>
      </c>
      <c r="N9" s="25">
        <f>Gesamtüberblick!Q13</f>
        <v>2.5099999999999998E-4</v>
      </c>
      <c r="O9" s="25">
        <f>Gesamtüberblick!R13</f>
        <v>1.6199999999999999E-3</v>
      </c>
      <c r="P9" s="25">
        <f>Gesamtüberblick!S13</f>
        <v>1.3499999999999999E-5</v>
      </c>
      <c r="Q9" s="25">
        <f>Gesamtüberblick!T13</f>
        <v>-5.4200000000000003E-5</v>
      </c>
      <c r="R9" s="25">
        <f>Gesamtüberblick!U13</f>
        <v>-2.73E-5</v>
      </c>
      <c r="S9" s="25">
        <f>Gesamtüberblick!V13</f>
        <v>-8.1500000000000002E-5</v>
      </c>
    </row>
    <row r="10" spans="1:19" ht="14.25" customHeight="1" thickBot="1" x14ac:dyDescent="0.35">
      <c r="A10" s="16" t="s">
        <v>24</v>
      </c>
      <c r="B10" s="17" t="s">
        <v>73</v>
      </c>
      <c r="C10" s="25">
        <f>Gesamtüberblick!F14</f>
        <v>4.5100000000000001E-3</v>
      </c>
      <c r="D10" s="25">
        <f>Gesamtüberblick!G14</f>
        <v>1.7100000000000001E-4</v>
      </c>
      <c r="E10" s="25">
        <f>Gesamtüberblick!H14</f>
        <v>8.6300000000000005E-4</v>
      </c>
      <c r="F10" s="25">
        <f>Gesamtüberblick!I14</f>
        <v>0</v>
      </c>
      <c r="G10" s="25">
        <f>Gesamtüberblick!J14</f>
        <v>0</v>
      </c>
      <c r="H10" s="25">
        <f>Gesamtüberblick!K14</f>
        <v>0</v>
      </c>
      <c r="I10" s="25">
        <f>Gesamtüberblick!L14</f>
        <v>0</v>
      </c>
      <c r="J10" s="25">
        <f>Gesamtüberblick!M14</f>
        <v>0</v>
      </c>
      <c r="K10" s="25">
        <f>Gesamtüberblick!N14</f>
        <v>0</v>
      </c>
      <c r="L10" s="25">
        <f>Gesamtüberblick!O14</f>
        <v>0</v>
      </c>
      <c r="M10" s="25">
        <f>Gesamtüberblick!P14</f>
        <v>2.1800000000000001E-4</v>
      </c>
      <c r="N10" s="25">
        <f>Gesamtüberblick!Q14</f>
        <v>4.4799999999999998E-5</v>
      </c>
      <c r="O10" s="25">
        <f>Gesamtüberblick!R14</f>
        <v>1.27E-4</v>
      </c>
      <c r="P10" s="25">
        <f>Gesamtüberblick!S14</f>
        <v>1.31E-6</v>
      </c>
      <c r="Q10" s="25">
        <f>Gesamtüberblick!T14</f>
        <v>-7.4699999999999996E-6</v>
      </c>
      <c r="R10" s="25">
        <f>Gesamtüberblick!U14</f>
        <v>-3.7500000000000001E-6</v>
      </c>
      <c r="S10" s="25">
        <f>Gesamtüberblick!V14</f>
        <v>-1.1219999999999999E-5</v>
      </c>
    </row>
    <row r="11" spans="1:19" ht="15" thickBot="1" x14ac:dyDescent="0.35">
      <c r="A11" s="16" t="s">
        <v>25</v>
      </c>
      <c r="B11" s="17" t="s">
        <v>68</v>
      </c>
      <c r="C11" s="24">
        <f>Gesamtüberblick!F15</f>
        <v>1.25E-3</v>
      </c>
      <c r="D11" s="24">
        <f>Gesamtüberblick!G15</f>
        <v>2.8700000000000001E-6</v>
      </c>
      <c r="E11" s="24">
        <f>Gesamtüberblick!H15</f>
        <v>1.3499999999999999E-5</v>
      </c>
      <c r="F11" s="24">
        <f>Gesamtüberblick!I15</f>
        <v>0</v>
      </c>
      <c r="G11" s="24">
        <f>Gesamtüberblick!J15</f>
        <v>0</v>
      </c>
      <c r="H11" s="24">
        <f>Gesamtüberblick!K15</f>
        <v>0</v>
      </c>
      <c r="I11" s="24">
        <f>Gesamtüberblick!L15</f>
        <v>0</v>
      </c>
      <c r="J11" s="24">
        <f>Gesamtüberblick!M15</f>
        <v>0</v>
      </c>
      <c r="K11" s="24">
        <f>Gesamtüberblick!N15</f>
        <v>0</v>
      </c>
      <c r="L11" s="24">
        <f>Gesamtüberblick!O15</f>
        <v>0</v>
      </c>
      <c r="M11" s="24">
        <f>Gesamtüberblick!P15</f>
        <v>2.0200000000000001E-6</v>
      </c>
      <c r="N11" s="24">
        <f>Gesamtüberblick!Q15</f>
        <v>8.23E-7</v>
      </c>
      <c r="O11" s="24">
        <f>Gesamtüberblick!R15</f>
        <v>7.3200000000000002E-6</v>
      </c>
      <c r="P11" s="24">
        <f>Gesamtüberblick!S15</f>
        <v>5.38E-9</v>
      </c>
      <c r="Q11" s="24">
        <f>Gesamtüberblick!T15</f>
        <v>-1.03E-8</v>
      </c>
      <c r="R11" s="24">
        <f>Gesamtüberblick!U15</f>
        <v>-5.1600000000000004E-9</v>
      </c>
      <c r="S11" s="24">
        <f>Gesamtüberblick!V15</f>
        <v>-1.5460000000000001E-8</v>
      </c>
    </row>
    <row r="12" spans="1:19" ht="15" thickBot="1" x14ac:dyDescent="0.35">
      <c r="A12" s="16" t="s">
        <v>26</v>
      </c>
      <c r="B12" s="17" t="s">
        <v>29</v>
      </c>
      <c r="C12" s="24">
        <f>Gesamtüberblick!F16</f>
        <v>209.33199999999999</v>
      </c>
      <c r="D12" s="24">
        <f>Gesamtüberblick!G16</f>
        <v>15.706</v>
      </c>
      <c r="E12" s="24">
        <f>Gesamtüberblick!H16</f>
        <v>56.698999999999998</v>
      </c>
      <c r="F12" s="24">
        <f>Gesamtüberblick!I16</f>
        <v>0</v>
      </c>
      <c r="G12" s="24">
        <f>Gesamtüberblick!J16</f>
        <v>0</v>
      </c>
      <c r="H12" s="24">
        <f>Gesamtüberblick!K16</f>
        <v>0</v>
      </c>
      <c r="I12" s="24">
        <f>Gesamtüberblick!L16</f>
        <v>0</v>
      </c>
      <c r="J12" s="24">
        <f>Gesamtüberblick!M16</f>
        <v>0</v>
      </c>
      <c r="K12" s="24">
        <f>Gesamtüberblick!N16</f>
        <v>0</v>
      </c>
      <c r="L12" s="24">
        <f>Gesamtüberblick!O16</f>
        <v>0</v>
      </c>
      <c r="M12" s="24">
        <f>Gesamtüberblick!P16</f>
        <v>14.494</v>
      </c>
      <c r="N12" s="24">
        <f>Gesamtüberblick!Q16</f>
        <v>4.4160000000000004</v>
      </c>
      <c r="O12" s="24">
        <f>Gesamtüberblick!R16</f>
        <v>4.3360000000000003</v>
      </c>
      <c r="P12" s="24">
        <f>Gesamtüberblick!S16</f>
        <v>0.10100000000000001</v>
      </c>
      <c r="Q12" s="24">
        <f>Gesamtüberblick!T16</f>
        <v>-0.78100000000000003</v>
      </c>
      <c r="R12" s="24">
        <f>Gesamtüberblick!U16</f>
        <v>-0.39200000000000002</v>
      </c>
      <c r="S12" s="24">
        <f>Gesamtüberblick!V16</f>
        <v>-1.173</v>
      </c>
    </row>
    <row r="13" spans="1:19" ht="30" customHeight="1" thickBot="1" x14ac:dyDescent="0.35">
      <c r="A13" s="103" t="s">
        <v>63</v>
      </c>
      <c r="B13" s="104"/>
      <c r="C13" s="103" t="s">
        <v>69</v>
      </c>
      <c r="D13" s="105"/>
      <c r="E13" s="105"/>
      <c r="F13" s="105"/>
      <c r="G13" s="105"/>
      <c r="H13" s="105"/>
      <c r="I13" s="105"/>
      <c r="J13" s="105"/>
      <c r="K13" s="105"/>
      <c r="L13" s="105"/>
      <c r="M13" s="105"/>
      <c r="N13" s="105"/>
      <c r="O13" s="105"/>
      <c r="P13" s="105"/>
      <c r="Q13" s="105"/>
      <c r="R13" s="105"/>
      <c r="S13" s="104"/>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F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8" t="s">
        <v>28</v>
      </c>
      <c r="B4" s="17" t="s">
        <v>76</v>
      </c>
      <c r="C4" s="24">
        <f>Gesamtüberblick!F17</f>
        <v>20.516999999999999</v>
      </c>
      <c r="D4" s="24">
        <f>Gesamtüberblick!G17</f>
        <v>0.16200000000000001</v>
      </c>
      <c r="E4" s="24">
        <f>Gesamtüberblick!H17</f>
        <v>1.5369999999999999</v>
      </c>
      <c r="F4" s="24">
        <f>Gesamtüberblick!I17</f>
        <v>0</v>
      </c>
      <c r="G4" s="24">
        <f>Gesamtüberblick!J17</f>
        <v>0</v>
      </c>
      <c r="H4" s="24">
        <f>Gesamtüberblick!K17</f>
        <v>0</v>
      </c>
      <c r="I4" s="24">
        <f>Gesamtüberblick!L17</f>
        <v>0</v>
      </c>
      <c r="J4" s="24">
        <f>Gesamtüberblick!M17</f>
        <v>0</v>
      </c>
      <c r="K4" s="24">
        <f>Gesamtüberblick!N17</f>
        <v>0</v>
      </c>
      <c r="L4" s="24">
        <f>Gesamtüberblick!O17</f>
        <v>0</v>
      </c>
      <c r="M4" s="24">
        <f>Gesamtüberblick!P17</f>
        <v>0.27</v>
      </c>
      <c r="N4" s="24">
        <f>Gesamtüberblick!Q17</f>
        <v>4.3999999999999997E-2</v>
      </c>
      <c r="O4" s="24">
        <f>Gesamtüberblick!R17</f>
        <v>0.81399999999999995</v>
      </c>
      <c r="P4" s="24">
        <f>Gesamtüberblick!S17</f>
        <v>1E-3</v>
      </c>
      <c r="Q4" s="24">
        <f>Gesamtüberblick!T17</f>
        <v>-3.3000000000000002E-2</v>
      </c>
      <c r="R4" s="24">
        <f>Gesamtüberblick!U17</f>
        <v>-1.7000000000000001E-2</v>
      </c>
      <c r="S4" s="24">
        <f>Gesamtüberblick!V17</f>
        <v>-0.05</v>
      </c>
    </row>
    <row r="5" spans="1:19" ht="15" thickBot="1" x14ac:dyDescent="0.35">
      <c r="A5" s="18" t="s">
        <v>30</v>
      </c>
      <c r="B5" s="17" t="s">
        <v>75</v>
      </c>
      <c r="C5" s="24">
        <f>Gesamtüberblick!F18</f>
        <v>0</v>
      </c>
      <c r="D5" s="24">
        <f>Gesamtüberblick!G18</f>
        <v>0</v>
      </c>
      <c r="E5" s="24">
        <f>Gesamtüberblick!H18</f>
        <v>0</v>
      </c>
      <c r="F5" s="24">
        <f>Gesamtüberblick!I18</f>
        <v>0</v>
      </c>
      <c r="G5" s="24">
        <f>Gesamtüberblick!J18</f>
        <v>0</v>
      </c>
      <c r="H5" s="24">
        <f>Gesamtüberblick!K18</f>
        <v>0</v>
      </c>
      <c r="I5" s="24">
        <f>Gesamtüberblick!L18</f>
        <v>0</v>
      </c>
      <c r="J5" s="24">
        <f>Gesamtüberblick!M18</f>
        <v>0</v>
      </c>
      <c r="K5" s="24">
        <f>Gesamtüberblick!N18</f>
        <v>0</v>
      </c>
      <c r="L5" s="24">
        <f>Gesamtüberblick!O18</f>
        <v>0</v>
      </c>
      <c r="M5" s="24">
        <f>Gesamtüberblick!P18</f>
        <v>0</v>
      </c>
      <c r="N5" s="24">
        <f>Gesamtüberblick!Q18</f>
        <v>0</v>
      </c>
      <c r="O5" s="24">
        <f>Gesamtüberblick!R18</f>
        <v>0</v>
      </c>
      <c r="P5" s="24">
        <f>Gesamtüberblick!S18</f>
        <v>0</v>
      </c>
      <c r="Q5" s="24">
        <f>Gesamtüberblick!T18</f>
        <v>0</v>
      </c>
      <c r="R5" s="24">
        <f>Gesamtüberblick!U18</f>
        <v>0</v>
      </c>
      <c r="S5" s="24">
        <f>Gesamtüberblick!V18</f>
        <v>0</v>
      </c>
    </row>
    <row r="6" spans="1:19" ht="15" thickBot="1" x14ac:dyDescent="0.35">
      <c r="A6" s="18" t="s">
        <v>31</v>
      </c>
      <c r="B6" s="17" t="s">
        <v>76</v>
      </c>
      <c r="C6" s="24">
        <f>Gesamtüberblick!F19</f>
        <v>20.516999999999999</v>
      </c>
      <c r="D6" s="24">
        <f>Gesamtüberblick!G19</f>
        <v>0.16200000000000001</v>
      </c>
      <c r="E6" s="24">
        <f>Gesamtüberblick!H19</f>
        <v>1.5369999999999999</v>
      </c>
      <c r="F6" s="24">
        <f>Gesamtüberblick!I19</f>
        <v>0</v>
      </c>
      <c r="G6" s="24">
        <f>Gesamtüberblick!J19</f>
        <v>0</v>
      </c>
      <c r="H6" s="24">
        <f>Gesamtüberblick!K19</f>
        <v>0</v>
      </c>
      <c r="I6" s="24">
        <f>Gesamtüberblick!L19</f>
        <v>0</v>
      </c>
      <c r="J6" s="24">
        <f>Gesamtüberblick!M19</f>
        <v>0</v>
      </c>
      <c r="K6" s="24">
        <f>Gesamtüberblick!N19</f>
        <v>0</v>
      </c>
      <c r="L6" s="24">
        <f>Gesamtüberblick!O19</f>
        <v>0</v>
      </c>
      <c r="M6" s="24">
        <f>Gesamtüberblick!P19</f>
        <v>0.27</v>
      </c>
      <c r="N6" s="24">
        <f>Gesamtüberblick!Q19</f>
        <v>4.3999999999999997E-2</v>
      </c>
      <c r="O6" s="24">
        <f>Gesamtüberblick!R19</f>
        <v>0.81399999999999995</v>
      </c>
      <c r="P6" s="24">
        <f>Gesamtüberblick!S19</f>
        <v>1E-3</v>
      </c>
      <c r="Q6" s="24">
        <f>Gesamtüberblick!T19</f>
        <v>-3.3000000000000002E-2</v>
      </c>
      <c r="R6" s="24">
        <f>Gesamtüberblick!U19</f>
        <v>-1.7000000000000001E-2</v>
      </c>
      <c r="S6" s="24">
        <f>Gesamtüberblick!V19</f>
        <v>-0.05</v>
      </c>
    </row>
    <row r="7" spans="1:19" ht="15" thickBot="1" x14ac:dyDescent="0.35">
      <c r="A7" s="18" t="s">
        <v>32</v>
      </c>
      <c r="B7" s="17" t="s">
        <v>75</v>
      </c>
      <c r="C7" s="24">
        <f>Gesamtüberblick!F20</f>
        <v>210.38499999999999</v>
      </c>
      <c r="D7" s="24">
        <f>Gesamtüberblick!G20</f>
        <v>15.036</v>
      </c>
      <c r="E7" s="24">
        <f>Gesamtüberblick!H20</f>
        <v>55.585999999999999</v>
      </c>
      <c r="F7" s="24">
        <f>Gesamtüberblick!I20</f>
        <v>0</v>
      </c>
      <c r="G7" s="24">
        <f>Gesamtüberblick!J20</f>
        <v>0</v>
      </c>
      <c r="H7" s="24">
        <f>Gesamtüberblick!K20</f>
        <v>0</v>
      </c>
      <c r="I7" s="24">
        <f>Gesamtüberblick!L20</f>
        <v>0</v>
      </c>
      <c r="J7" s="24">
        <f>Gesamtüberblick!M20</f>
        <v>0</v>
      </c>
      <c r="K7" s="24">
        <f>Gesamtüberblick!N20</f>
        <v>0</v>
      </c>
      <c r="L7" s="24">
        <f>Gesamtüberblick!O20</f>
        <v>0</v>
      </c>
      <c r="M7" s="24">
        <f>Gesamtüberblick!P20</f>
        <v>14.067</v>
      </c>
      <c r="N7" s="24">
        <f>Gesamtüberblick!Q20</f>
        <v>4.2249999999999996</v>
      </c>
      <c r="O7" s="24">
        <f>Gesamtüberblick!R20</f>
        <v>4.8040000000000003</v>
      </c>
      <c r="P7" s="24">
        <f>Gesamtüberblick!S20</f>
        <v>9.8000000000000004E-2</v>
      </c>
      <c r="Q7" s="24">
        <f>Gesamtüberblick!T20</f>
        <v>-0.81100000000000005</v>
      </c>
      <c r="R7" s="24">
        <f>Gesamtüberblick!U20</f>
        <v>-0.40699999999999997</v>
      </c>
      <c r="S7" s="24">
        <f>Gesamtüberblick!V20</f>
        <v>-1.218</v>
      </c>
    </row>
    <row r="8" spans="1:19" ht="15" thickBot="1" x14ac:dyDescent="0.35">
      <c r="A8" s="18" t="s">
        <v>33</v>
      </c>
      <c r="B8" s="17" t="s">
        <v>75</v>
      </c>
      <c r="C8" s="24">
        <f>Gesamtüberblick!F21</f>
        <v>0</v>
      </c>
      <c r="D8" s="24">
        <f>Gesamtüberblick!G21</f>
        <v>0</v>
      </c>
      <c r="E8" s="24">
        <f>Gesamtüberblick!H21</f>
        <v>0</v>
      </c>
      <c r="F8" s="24">
        <f>Gesamtüberblick!I21</f>
        <v>0</v>
      </c>
      <c r="G8" s="24">
        <f>Gesamtüberblick!J21</f>
        <v>0</v>
      </c>
      <c r="H8" s="24">
        <f>Gesamtüberblick!K21</f>
        <v>0</v>
      </c>
      <c r="I8" s="24">
        <f>Gesamtüberblick!L21</f>
        <v>0</v>
      </c>
      <c r="J8" s="24">
        <f>Gesamtüberblick!M21</f>
        <v>0</v>
      </c>
      <c r="K8" s="24">
        <f>Gesamtüberblick!N21</f>
        <v>0</v>
      </c>
      <c r="L8" s="24">
        <f>Gesamtüberblick!O21</f>
        <v>0</v>
      </c>
      <c r="M8" s="24">
        <f>Gesamtüberblick!P21</f>
        <v>0</v>
      </c>
      <c r="N8" s="24">
        <f>Gesamtüberblick!Q21</f>
        <v>0</v>
      </c>
      <c r="O8" s="24">
        <f>Gesamtüberblick!R21</f>
        <v>0</v>
      </c>
      <c r="P8" s="24">
        <f>Gesamtüberblick!S21</f>
        <v>0</v>
      </c>
      <c r="Q8" s="24">
        <f>Gesamtüberblick!T21</f>
        <v>0</v>
      </c>
      <c r="R8" s="24">
        <f>Gesamtüberblick!U21</f>
        <v>0</v>
      </c>
      <c r="S8" s="24">
        <f>Gesamtüberblick!V21</f>
        <v>0</v>
      </c>
    </row>
    <row r="9" spans="1:19" ht="15" thickBot="1" x14ac:dyDescent="0.35">
      <c r="A9" s="18" t="s">
        <v>34</v>
      </c>
      <c r="B9" s="17" t="s">
        <v>75</v>
      </c>
      <c r="C9" s="24">
        <f>Gesamtüberblick!F22</f>
        <v>210.38499999999999</v>
      </c>
      <c r="D9" s="24">
        <f>Gesamtüberblick!G22</f>
        <v>15.036</v>
      </c>
      <c r="E9" s="24">
        <f>Gesamtüberblick!H22</f>
        <v>55.585999999999999</v>
      </c>
      <c r="F9" s="24">
        <f>Gesamtüberblick!I22</f>
        <v>0</v>
      </c>
      <c r="G9" s="24">
        <f>Gesamtüberblick!J22</f>
        <v>0</v>
      </c>
      <c r="H9" s="24">
        <f>Gesamtüberblick!K22</f>
        <v>0</v>
      </c>
      <c r="I9" s="24">
        <f>Gesamtüberblick!L22</f>
        <v>0</v>
      </c>
      <c r="J9" s="24">
        <f>Gesamtüberblick!M22</f>
        <v>0</v>
      </c>
      <c r="K9" s="24">
        <f>Gesamtüberblick!N22</f>
        <v>0</v>
      </c>
      <c r="L9" s="24">
        <f>Gesamtüberblick!O22</f>
        <v>0</v>
      </c>
      <c r="M9" s="24">
        <f>Gesamtüberblick!P22</f>
        <v>14.067</v>
      </c>
      <c r="N9" s="24">
        <f>Gesamtüberblick!Q22</f>
        <v>4.2249999999999996</v>
      </c>
      <c r="O9" s="24">
        <f>Gesamtüberblick!R22</f>
        <v>4.8040000000000003</v>
      </c>
      <c r="P9" s="24">
        <f>Gesamtüberblick!S22</f>
        <v>9.8000000000000004E-2</v>
      </c>
      <c r="Q9" s="24">
        <f>Gesamtüberblick!T22</f>
        <v>-0.81100000000000005</v>
      </c>
      <c r="R9" s="24">
        <f>Gesamtüberblick!U22</f>
        <v>-0.40699999999999997</v>
      </c>
      <c r="S9" s="24">
        <f>Gesamtüberblick!V22</f>
        <v>-1.218</v>
      </c>
    </row>
    <row r="10" spans="1:19" ht="15" thickBot="1" x14ac:dyDescent="0.35">
      <c r="A10" s="18" t="s">
        <v>35</v>
      </c>
      <c r="B10" s="17" t="s">
        <v>8</v>
      </c>
      <c r="C10" s="24">
        <f>Gesamtüberblick!F23</f>
        <v>13.218</v>
      </c>
      <c r="D10" s="24">
        <f>Gesamtüberblick!G23</f>
        <v>0</v>
      </c>
      <c r="E10" s="24">
        <f>Gesamtüberblick!H23</f>
        <v>0</v>
      </c>
      <c r="F10" s="24">
        <f>Gesamtüberblick!I23</f>
        <v>0</v>
      </c>
      <c r="G10" s="24">
        <f>Gesamtüberblick!J23</f>
        <v>0</v>
      </c>
      <c r="H10" s="24">
        <f>Gesamtüberblick!K23</f>
        <v>0</v>
      </c>
      <c r="I10" s="24">
        <f>Gesamtüberblick!L23</f>
        <v>0</v>
      </c>
      <c r="J10" s="24">
        <f>Gesamtüberblick!M23</f>
        <v>0</v>
      </c>
      <c r="K10" s="24">
        <f>Gesamtüberblick!N23</f>
        <v>0</v>
      </c>
      <c r="L10" s="24">
        <f>Gesamtüberblick!O23</f>
        <v>0</v>
      </c>
      <c r="M10" s="24">
        <f>Gesamtüberblick!P23</f>
        <v>0</v>
      </c>
      <c r="N10" s="24">
        <f>Gesamtüberblick!Q23</f>
        <v>0</v>
      </c>
      <c r="O10" s="24">
        <f>Gesamtüberblick!R23</f>
        <v>0</v>
      </c>
      <c r="P10" s="24">
        <f>Gesamtüberblick!S23</f>
        <v>0</v>
      </c>
      <c r="Q10" s="24">
        <f>Gesamtüberblick!T23</f>
        <v>0</v>
      </c>
      <c r="R10" s="24">
        <f>Gesamtüberblick!U23</f>
        <v>0</v>
      </c>
      <c r="S10" s="24">
        <f>Gesamtüberblick!V23</f>
        <v>0</v>
      </c>
    </row>
    <row r="11" spans="1:19" ht="15" thickBot="1" x14ac:dyDescent="0.35">
      <c r="A11" s="18" t="s">
        <v>36</v>
      </c>
      <c r="B11" s="17" t="s">
        <v>75</v>
      </c>
      <c r="C11" s="24">
        <f>Gesamtüberblick!F24</f>
        <v>0</v>
      </c>
      <c r="D11" s="24">
        <f>Gesamtüberblick!G24</f>
        <v>0</v>
      </c>
      <c r="E11" s="24">
        <f>Gesamtüberblick!H24</f>
        <v>0</v>
      </c>
      <c r="F11" s="24">
        <f>Gesamtüberblick!I24</f>
        <v>0</v>
      </c>
      <c r="G11" s="24">
        <f>Gesamtüberblick!J24</f>
        <v>0</v>
      </c>
      <c r="H11" s="24">
        <f>Gesamtüberblick!K24</f>
        <v>0</v>
      </c>
      <c r="I11" s="24">
        <f>Gesamtüberblick!L24</f>
        <v>0</v>
      </c>
      <c r="J11" s="24">
        <f>Gesamtüberblick!M24</f>
        <v>0</v>
      </c>
      <c r="K11" s="24">
        <f>Gesamtüberblick!N24</f>
        <v>0</v>
      </c>
      <c r="L11" s="24">
        <f>Gesamtüberblick!O24</f>
        <v>0</v>
      </c>
      <c r="M11" s="24">
        <f>Gesamtüberblick!P24</f>
        <v>0</v>
      </c>
      <c r="N11" s="24">
        <f>Gesamtüberblick!Q24</f>
        <v>0</v>
      </c>
      <c r="O11" s="24">
        <f>Gesamtüberblick!R24</f>
        <v>0</v>
      </c>
      <c r="P11" s="24">
        <f>Gesamtüberblick!S24</f>
        <v>0</v>
      </c>
      <c r="Q11" s="24">
        <f>Gesamtüberblick!T24</f>
        <v>0</v>
      </c>
      <c r="R11" s="24">
        <f>Gesamtüberblick!U24</f>
        <v>0</v>
      </c>
      <c r="S11" s="24">
        <f>Gesamtüberblick!V24</f>
        <v>0</v>
      </c>
    </row>
    <row r="12" spans="1:19" ht="15" thickBot="1" x14ac:dyDescent="0.35">
      <c r="A12" s="18" t="s">
        <v>37</v>
      </c>
      <c r="B12" s="17" t="s">
        <v>75</v>
      </c>
      <c r="C12" s="24">
        <f>Gesamtüberblick!F25</f>
        <v>0</v>
      </c>
      <c r="D12" s="24">
        <f>Gesamtüberblick!G25</f>
        <v>0</v>
      </c>
      <c r="E12" s="24">
        <f>Gesamtüberblick!H25</f>
        <v>0</v>
      </c>
      <c r="F12" s="24">
        <f>Gesamtüberblick!I25</f>
        <v>0</v>
      </c>
      <c r="G12" s="24">
        <f>Gesamtüberblick!J25</f>
        <v>0</v>
      </c>
      <c r="H12" s="24">
        <f>Gesamtüberblick!K25</f>
        <v>0</v>
      </c>
      <c r="I12" s="24">
        <f>Gesamtüberblick!L25</f>
        <v>0</v>
      </c>
      <c r="J12" s="24">
        <f>Gesamtüberblick!M25</f>
        <v>0</v>
      </c>
      <c r="K12" s="24">
        <f>Gesamtüberblick!N25</f>
        <v>0</v>
      </c>
      <c r="L12" s="24">
        <f>Gesamtüberblick!O25</f>
        <v>0</v>
      </c>
      <c r="M12" s="24">
        <f>Gesamtüberblick!P25</f>
        <v>0</v>
      </c>
      <c r="N12" s="24">
        <f>Gesamtüberblick!Q25</f>
        <v>0</v>
      </c>
      <c r="O12" s="24">
        <f>Gesamtüberblick!R25</f>
        <v>0</v>
      </c>
      <c r="P12" s="24">
        <f>Gesamtüberblick!S25</f>
        <v>0</v>
      </c>
      <c r="Q12" s="24">
        <f>Gesamtüberblick!T25</f>
        <v>0</v>
      </c>
      <c r="R12" s="24">
        <f>Gesamtüberblick!U25</f>
        <v>0</v>
      </c>
      <c r="S12" s="24">
        <f>Gesamtüberblick!V25</f>
        <v>0</v>
      </c>
    </row>
    <row r="13" spans="1:19" ht="15" thickBot="1" x14ac:dyDescent="0.35">
      <c r="A13" s="18" t="s">
        <v>38</v>
      </c>
      <c r="B13" s="17" t="s">
        <v>49</v>
      </c>
      <c r="C13" s="24" t="str">
        <f>Gesamtüberblick!F26</f>
        <v>ND</v>
      </c>
      <c r="D13" s="24" t="str">
        <f>Gesamtüberblick!G26</f>
        <v>ND</v>
      </c>
      <c r="E13" s="24" t="str">
        <f>Gesamtüberblick!H26</f>
        <v>ND</v>
      </c>
      <c r="F13" s="24" t="str">
        <f>Gesamtüberblick!I26</f>
        <v>ND</v>
      </c>
      <c r="G13" s="24" t="str">
        <f>Gesamtüberblick!J26</f>
        <v>ND</v>
      </c>
      <c r="H13" s="24" t="str">
        <f>Gesamtüberblick!K26</f>
        <v>ND</v>
      </c>
      <c r="I13" s="24" t="str">
        <f>Gesamtüberblick!L26</f>
        <v>ND</v>
      </c>
      <c r="J13" s="24" t="str">
        <f>Gesamtüberblick!M26</f>
        <v>ND</v>
      </c>
      <c r="K13" s="24" t="str">
        <f>Gesamtüberblick!N26</f>
        <v>ND</v>
      </c>
      <c r="L13" s="24" t="str">
        <f>Gesamtüberblick!O26</f>
        <v>ND</v>
      </c>
      <c r="M13" s="24" t="str">
        <f>Gesamtüberblick!P26</f>
        <v>ND</v>
      </c>
      <c r="N13" s="24" t="str">
        <f>Gesamtüberblick!Q26</f>
        <v>ND</v>
      </c>
      <c r="O13" s="24" t="str">
        <f>Gesamtüberblick!R26</f>
        <v>ND</v>
      </c>
      <c r="P13" s="24" t="str">
        <f>Gesamtüberblick!S26</f>
        <v>ND</v>
      </c>
      <c r="Q13" s="24" t="str">
        <f>Gesamtüberblick!T26</f>
        <v>ND</v>
      </c>
      <c r="R13" s="24" t="str">
        <f>Gesamtüberblick!U26</f>
        <v>ND</v>
      </c>
      <c r="S13" s="24" t="str">
        <f>Gesamtüberblick!V26</f>
        <v>ND</v>
      </c>
    </row>
    <row r="14" spans="1:19" ht="45" customHeight="1" thickBot="1" x14ac:dyDescent="0.35">
      <c r="A14" s="103" t="s">
        <v>63</v>
      </c>
      <c r="B14" s="104"/>
      <c r="C14" s="103" t="s">
        <v>74</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Q3" sqref="Q3:S3"/>
    </sheetView>
  </sheetViews>
  <sheetFormatPr baseColWidth="10" defaultRowHeight="14.4" x14ac:dyDescent="0.3"/>
  <cols>
    <col min="1" max="1" width="9" customWidth="1"/>
    <col min="2" max="2" width="7.21875" customWidth="1"/>
    <col min="3" max="19" width="7.5546875" customWidth="1"/>
  </cols>
  <sheetData>
    <row r="1" spans="1:19" x14ac:dyDescent="0.3">
      <c r="A1" s="8" t="s">
        <v>51</v>
      </c>
      <c r="H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79</v>
      </c>
      <c r="B4" s="13" t="s">
        <v>8</v>
      </c>
      <c r="C4" s="1">
        <f>Gesamtüberblick!F27</f>
        <v>7.9299999999999998E-4</v>
      </c>
      <c r="D4" s="1">
        <f>Gesamtüberblick!G27</f>
        <v>9.4700000000000008E-6</v>
      </c>
      <c r="E4" s="1">
        <f>Gesamtüberblick!H27</f>
        <v>5.2800000000000003E-5</v>
      </c>
      <c r="F4" s="1">
        <f>Gesamtüberblick!I27</f>
        <v>0</v>
      </c>
      <c r="G4" s="1">
        <f>Gesamtüberblick!J27</f>
        <v>0</v>
      </c>
      <c r="H4" s="1">
        <f>Gesamtüberblick!K27</f>
        <v>0</v>
      </c>
      <c r="I4" s="1">
        <f>Gesamtüberblick!L27</f>
        <v>0</v>
      </c>
      <c r="J4" s="1">
        <f>Gesamtüberblick!M27</f>
        <v>0</v>
      </c>
      <c r="K4" s="1">
        <f>Gesamtüberblick!N27</f>
        <v>0</v>
      </c>
      <c r="L4" s="1">
        <f>Gesamtüberblick!O27</f>
        <v>0</v>
      </c>
      <c r="M4" s="1">
        <f>Gesamtüberblick!P27</f>
        <v>1.0499999999999999E-5</v>
      </c>
      <c r="N4" s="1">
        <f>Gesamtüberblick!Q27</f>
        <v>2.6599999999999999E-6</v>
      </c>
      <c r="O4" s="1">
        <f>Gesamtüberblick!R27</f>
        <v>1.08E-5</v>
      </c>
      <c r="P4" s="1">
        <f>Gesamtüberblick!S27</f>
        <v>1.5200000000000001E-7</v>
      </c>
      <c r="Q4" s="1">
        <f>Gesamtüberblick!T27</f>
        <v>-9.33E-7</v>
      </c>
      <c r="R4" s="1">
        <f>Gesamtüberblick!U27</f>
        <v>-4.6800000000000001E-7</v>
      </c>
      <c r="S4" s="1">
        <f>Gesamtüberblick!V27</f>
        <v>-1.401E-6</v>
      </c>
    </row>
    <row r="5" spans="1:19" ht="15" thickBot="1" x14ac:dyDescent="0.35">
      <c r="A5" s="12" t="s">
        <v>78</v>
      </c>
      <c r="B5" s="13" t="s">
        <v>8</v>
      </c>
      <c r="C5" s="1">
        <f>Gesamtüberblick!F28</f>
        <v>1.6859999999999999</v>
      </c>
      <c r="D5" s="1">
        <f>Gesamtüberblick!G28</f>
        <v>0.69299999999999995</v>
      </c>
      <c r="E5" s="1">
        <f>Gesamtüberblick!H28</f>
        <v>113.752</v>
      </c>
      <c r="F5" s="1">
        <f>Gesamtüberblick!I28</f>
        <v>0</v>
      </c>
      <c r="G5" s="1">
        <f>Gesamtüberblick!J28</f>
        <v>0</v>
      </c>
      <c r="H5" s="1">
        <f>Gesamtüberblick!K28</f>
        <v>0</v>
      </c>
      <c r="I5" s="1">
        <f>Gesamtüberblick!L28</f>
        <v>0</v>
      </c>
      <c r="J5" s="1">
        <f>Gesamtüberblick!M28</f>
        <v>0</v>
      </c>
      <c r="K5" s="1">
        <f>Gesamtüberblick!N28</f>
        <v>0</v>
      </c>
      <c r="L5" s="1">
        <f>Gesamtüberblick!O28</f>
        <v>0</v>
      </c>
      <c r="M5" s="1">
        <f>Gesamtüberblick!P28</f>
        <v>0.09</v>
      </c>
      <c r="N5" s="1">
        <f>Gesamtüberblick!Q28</f>
        <v>0.19900000000000001</v>
      </c>
      <c r="O5" s="1">
        <f>Gesamtüberblick!R28</f>
        <v>0.11600000000000001</v>
      </c>
      <c r="P5" s="1">
        <f>Gesamtüberblick!S28</f>
        <v>0.49199999999999999</v>
      </c>
      <c r="Q5" s="1">
        <f>Gesamtüberblick!T28</f>
        <v>-2E-3</v>
      </c>
      <c r="R5" s="1">
        <f>Gesamtüberblick!U28</f>
        <v>-1E-3</v>
      </c>
      <c r="S5" s="1">
        <f>Gesamtüberblick!V28</f>
        <v>-3.0000000000000001E-3</v>
      </c>
    </row>
    <row r="6" spans="1:19" ht="15" thickBot="1" x14ac:dyDescent="0.35">
      <c r="A6" s="12" t="s">
        <v>43</v>
      </c>
      <c r="B6" s="13" t="s">
        <v>8</v>
      </c>
      <c r="C6" s="1">
        <f>Gesamtüberblick!F29</f>
        <v>8.1599999999999999E-4</v>
      </c>
      <c r="D6" s="1">
        <f>Gesamtüberblick!G29</f>
        <v>2.02E-4</v>
      </c>
      <c r="E6" s="1">
        <f>Gesamtüberblick!H29</f>
        <v>6.5300000000000004E-4</v>
      </c>
      <c r="F6" s="1">
        <f>Gesamtüberblick!I29</f>
        <v>0</v>
      </c>
      <c r="G6" s="1">
        <f>Gesamtüberblick!J29</f>
        <v>0</v>
      </c>
      <c r="H6" s="1">
        <f>Gesamtüberblick!K29</f>
        <v>0</v>
      </c>
      <c r="I6" s="1">
        <f>Gesamtüberblick!L29</f>
        <v>0</v>
      </c>
      <c r="J6" s="1">
        <f>Gesamtüberblick!M29</f>
        <v>0</v>
      </c>
      <c r="K6" s="1">
        <f>Gesamtüberblick!N29</f>
        <v>0</v>
      </c>
      <c r="L6" s="1">
        <f>Gesamtüberblick!O29</f>
        <v>0</v>
      </c>
      <c r="M6" s="1">
        <f>Gesamtüberblick!P29</f>
        <v>1.7799999999999999E-4</v>
      </c>
      <c r="N6" s="1">
        <f>Gesamtüberblick!Q29</f>
        <v>5.6900000000000001E-5</v>
      </c>
      <c r="O6" s="1">
        <f>Gesamtüberblick!R29</f>
        <v>5.6199999999999997E-5</v>
      </c>
      <c r="P6" s="1">
        <f>Gesamtüberblick!S29</f>
        <v>1.1599999999999999E-6</v>
      </c>
      <c r="Q6" s="1">
        <f>Gesamtüberblick!T29</f>
        <v>-1.9599999999999999E-6</v>
      </c>
      <c r="R6" s="1">
        <f>Gesamtüberblick!U29</f>
        <v>-9.9000000000000005E-7</v>
      </c>
      <c r="S6" s="1">
        <f>Gesamtüberblick!V29</f>
        <v>-2.9499999999999997E-6</v>
      </c>
    </row>
    <row r="7" spans="1:19" ht="15" thickBot="1" x14ac:dyDescent="0.35">
      <c r="A7" s="103" t="s">
        <v>63</v>
      </c>
      <c r="B7" s="104"/>
      <c r="C7" s="103" t="s">
        <v>77</v>
      </c>
      <c r="D7" s="105"/>
      <c r="E7" s="105"/>
      <c r="F7" s="105"/>
      <c r="G7" s="105"/>
      <c r="H7" s="105"/>
      <c r="I7" s="105"/>
      <c r="J7" s="105"/>
      <c r="K7" s="105"/>
      <c r="L7" s="105"/>
      <c r="M7" s="105"/>
      <c r="N7" s="105"/>
      <c r="O7" s="105"/>
      <c r="P7" s="105"/>
      <c r="Q7" s="105"/>
      <c r="R7" s="105"/>
      <c r="S7" s="104"/>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H26" sqref="H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51</v>
      </c>
      <c r="L1" s="8"/>
    </row>
    <row r="2" spans="1:19" ht="15" thickBot="1" x14ac:dyDescent="0.35">
      <c r="F2" s="8" t="s">
        <v>52</v>
      </c>
      <c r="Q2" s="8" t="s">
        <v>53</v>
      </c>
    </row>
    <row r="3" spans="1:19" ht="15" thickBot="1" x14ac:dyDescent="0.35">
      <c r="A3" s="9" t="s">
        <v>54</v>
      </c>
      <c r="B3" s="10" t="s">
        <v>55</v>
      </c>
      <c r="C3" s="11" t="s">
        <v>56</v>
      </c>
      <c r="D3" s="11" t="s">
        <v>57</v>
      </c>
      <c r="E3" s="11" t="s">
        <v>58</v>
      </c>
      <c r="F3" s="11" t="s">
        <v>10</v>
      </c>
      <c r="G3" s="11" t="s">
        <v>11</v>
      </c>
      <c r="H3" s="11" t="s">
        <v>12</v>
      </c>
      <c r="I3" s="11" t="s">
        <v>13</v>
      </c>
      <c r="J3" s="11" t="s">
        <v>14</v>
      </c>
      <c r="K3" s="11" t="s">
        <v>15</v>
      </c>
      <c r="L3" s="11" t="s">
        <v>16</v>
      </c>
      <c r="M3" s="11" t="s">
        <v>59</v>
      </c>
      <c r="N3" s="11" t="s">
        <v>60</v>
      </c>
      <c r="O3" s="11" t="s">
        <v>61</v>
      </c>
      <c r="P3" s="11" t="s">
        <v>62</v>
      </c>
      <c r="Q3" s="15" t="s">
        <v>27</v>
      </c>
      <c r="R3" s="15" t="s">
        <v>129</v>
      </c>
      <c r="S3" s="15" t="s">
        <v>130</v>
      </c>
    </row>
    <row r="4" spans="1:19" ht="15" thickBot="1" x14ac:dyDescent="0.35">
      <c r="A4" s="12" t="s">
        <v>44</v>
      </c>
      <c r="B4" s="13" t="s">
        <v>8</v>
      </c>
      <c r="C4" s="1">
        <f>Gesamtüberblick!F30</f>
        <v>0</v>
      </c>
      <c r="D4" s="1">
        <f>Gesamtüberblick!G30</f>
        <v>0</v>
      </c>
      <c r="E4" s="1">
        <f>Gesamtüberblick!H30</f>
        <v>0</v>
      </c>
      <c r="F4" s="1">
        <f>Gesamtüberblick!I30</f>
        <v>0</v>
      </c>
      <c r="G4" s="1">
        <f>Gesamtüberblick!J30</f>
        <v>0</v>
      </c>
      <c r="H4" s="1">
        <f>Gesamtüberblick!K30</f>
        <v>0</v>
      </c>
      <c r="I4" s="1">
        <f>Gesamtüberblick!L30</f>
        <v>0</v>
      </c>
      <c r="J4" s="1">
        <f>Gesamtüberblick!M30</f>
        <v>0</v>
      </c>
      <c r="K4" s="1">
        <f>Gesamtüberblick!N30</f>
        <v>0</v>
      </c>
      <c r="L4" s="1">
        <f>Gesamtüberblick!O30</f>
        <v>0</v>
      </c>
      <c r="M4" s="1">
        <f>Gesamtüberblick!P30</f>
        <v>0</v>
      </c>
      <c r="N4" s="1">
        <f>Gesamtüberblick!Q30</f>
        <v>0</v>
      </c>
      <c r="O4" s="1">
        <f>Gesamtüberblick!R30</f>
        <v>0</v>
      </c>
      <c r="P4" s="1">
        <f>Gesamtüberblick!S30</f>
        <v>0</v>
      </c>
      <c r="Q4" s="1">
        <f>Gesamtüberblick!T30</f>
        <v>0</v>
      </c>
      <c r="R4" s="1">
        <f>Gesamtüberblick!U30</f>
        <v>0</v>
      </c>
      <c r="S4" s="1">
        <f>Gesamtüberblick!V30</f>
        <v>0</v>
      </c>
    </row>
    <row r="5" spans="1:19" ht="15" thickBot="1" x14ac:dyDescent="0.35">
      <c r="A5" s="12" t="s">
        <v>45</v>
      </c>
      <c r="B5" s="13" t="s">
        <v>8</v>
      </c>
      <c r="C5" s="1">
        <f>Gesamtüberblick!F31</f>
        <v>0</v>
      </c>
      <c r="D5" s="1">
        <f>Gesamtüberblick!G31</f>
        <v>0</v>
      </c>
      <c r="E5" s="1">
        <f>Gesamtüberblick!H31</f>
        <v>0</v>
      </c>
      <c r="F5" s="1">
        <f>Gesamtüberblick!I31</f>
        <v>0</v>
      </c>
      <c r="G5" s="1">
        <f>Gesamtüberblick!J31</f>
        <v>0</v>
      </c>
      <c r="H5" s="1">
        <f>Gesamtüberblick!K31</f>
        <v>0</v>
      </c>
      <c r="I5" s="1">
        <f>Gesamtüberblick!L31</f>
        <v>0</v>
      </c>
      <c r="J5" s="1">
        <f>Gesamtüberblick!M31</f>
        <v>0</v>
      </c>
      <c r="K5" s="1">
        <f>Gesamtüberblick!N31</f>
        <v>0</v>
      </c>
      <c r="L5" s="1">
        <f>Gesamtüberblick!O31</f>
        <v>0</v>
      </c>
      <c r="M5" s="1">
        <f>Gesamtüberblick!P31</f>
        <v>0</v>
      </c>
      <c r="N5" s="1">
        <f>Gesamtüberblick!Q31</f>
        <v>0</v>
      </c>
      <c r="O5" s="1">
        <f>Gesamtüberblick!R31</f>
        <v>12.98</v>
      </c>
      <c r="P5" s="1">
        <f>Gesamtüberblick!S31</f>
        <v>0</v>
      </c>
      <c r="Q5" s="1">
        <f>Gesamtüberblick!T31</f>
        <v>0</v>
      </c>
      <c r="R5" s="1">
        <f>Gesamtüberblick!U31</f>
        <v>0</v>
      </c>
      <c r="S5" s="1">
        <f>Gesamtüberblick!V31</f>
        <v>0</v>
      </c>
    </row>
    <row r="6" spans="1:19" ht="15" thickBot="1" x14ac:dyDescent="0.35">
      <c r="A6" s="12" t="s">
        <v>46</v>
      </c>
      <c r="B6" s="13" t="s">
        <v>8</v>
      </c>
      <c r="C6" s="1">
        <f>Gesamtüberblick!F32</f>
        <v>0</v>
      </c>
      <c r="D6" s="1">
        <f>Gesamtüberblick!G32</f>
        <v>0</v>
      </c>
      <c r="E6" s="1">
        <f>Gesamtüberblick!H32</f>
        <v>0</v>
      </c>
      <c r="F6" s="1">
        <f>Gesamtüberblick!I32</f>
        <v>0</v>
      </c>
      <c r="G6" s="1">
        <f>Gesamtüberblick!J32</f>
        <v>0</v>
      </c>
      <c r="H6" s="1">
        <f>Gesamtüberblick!K32</f>
        <v>0</v>
      </c>
      <c r="I6" s="1">
        <f>Gesamtüberblick!L32</f>
        <v>0</v>
      </c>
      <c r="J6" s="1">
        <f>Gesamtüberblick!M32</f>
        <v>0</v>
      </c>
      <c r="K6" s="1">
        <f>Gesamtüberblick!N32</f>
        <v>0</v>
      </c>
      <c r="L6" s="1">
        <f>Gesamtüberblick!O32</f>
        <v>0</v>
      </c>
      <c r="M6" s="1">
        <f>Gesamtüberblick!P32</f>
        <v>0</v>
      </c>
      <c r="N6" s="1">
        <f>Gesamtüberblick!Q32</f>
        <v>0</v>
      </c>
      <c r="O6" s="1">
        <f>Gesamtüberblick!R32</f>
        <v>0</v>
      </c>
      <c r="P6" s="1">
        <f>Gesamtüberblick!S32</f>
        <v>0</v>
      </c>
      <c r="Q6" s="1">
        <f>Gesamtüberblick!T32</f>
        <v>0</v>
      </c>
      <c r="R6" s="1">
        <f>Gesamtüberblick!U32</f>
        <v>0</v>
      </c>
      <c r="S6" s="1">
        <f>Gesamtüberblick!V32</f>
        <v>0</v>
      </c>
    </row>
    <row r="7" spans="1:19" ht="15" thickBot="1" x14ac:dyDescent="0.35">
      <c r="A7" s="12" t="s">
        <v>47</v>
      </c>
      <c r="B7" s="13" t="s">
        <v>9</v>
      </c>
      <c r="C7" s="1">
        <f>Gesamtüberblick!F33</f>
        <v>0</v>
      </c>
      <c r="D7" s="1">
        <f>Gesamtüberblick!G33</f>
        <v>0</v>
      </c>
      <c r="E7" s="1">
        <f>Gesamtüberblick!H33</f>
        <v>0.115</v>
      </c>
      <c r="F7" s="1">
        <f>Gesamtüberblick!I33</f>
        <v>0</v>
      </c>
      <c r="G7" s="1">
        <f>Gesamtüberblick!J33</f>
        <v>0</v>
      </c>
      <c r="H7" s="1">
        <f>Gesamtüberblick!K33</f>
        <v>0</v>
      </c>
      <c r="I7" s="1">
        <f>Gesamtüberblick!L33</f>
        <v>0</v>
      </c>
      <c r="J7" s="1">
        <f>Gesamtüberblick!M33</f>
        <v>0</v>
      </c>
      <c r="K7" s="1">
        <f>Gesamtüberblick!N33</f>
        <v>0</v>
      </c>
      <c r="L7" s="1">
        <f>Gesamtüberblick!O33</f>
        <v>0</v>
      </c>
      <c r="M7" s="1">
        <f>Gesamtüberblick!P33</f>
        <v>0</v>
      </c>
      <c r="N7" s="1">
        <f>Gesamtüberblick!Q33</f>
        <v>0</v>
      </c>
      <c r="O7" s="1">
        <f>Gesamtüberblick!R33</f>
        <v>0</v>
      </c>
      <c r="P7" s="1">
        <f>Gesamtüberblick!S33</f>
        <v>5.8000000000000003E-2</v>
      </c>
      <c r="Q7" s="1">
        <f>Gesamtüberblick!T33</f>
        <v>0</v>
      </c>
      <c r="R7" s="1">
        <f>Gesamtüberblick!U33</f>
        <v>0</v>
      </c>
      <c r="S7" s="1">
        <f>Gesamtüberblick!V33</f>
        <v>0</v>
      </c>
    </row>
    <row r="8" spans="1:19" ht="15" thickBot="1" x14ac:dyDescent="0.35">
      <c r="A8" s="12" t="s">
        <v>48</v>
      </c>
      <c r="B8" s="13" t="s">
        <v>9</v>
      </c>
      <c r="C8" s="1">
        <f>Gesamtüberblick!F34</f>
        <v>0</v>
      </c>
      <c r="D8" s="1">
        <f>Gesamtüberblick!G34</f>
        <v>0</v>
      </c>
      <c r="E8" s="1">
        <f>Gesamtüberblick!H34</f>
        <v>1.016</v>
      </c>
      <c r="F8" s="1">
        <f>Gesamtüberblick!I34</f>
        <v>0</v>
      </c>
      <c r="G8" s="1">
        <f>Gesamtüberblick!J34</f>
        <v>0</v>
      </c>
      <c r="H8" s="1">
        <f>Gesamtüberblick!K34</f>
        <v>0</v>
      </c>
      <c r="I8" s="1">
        <f>Gesamtüberblick!L34</f>
        <v>0</v>
      </c>
      <c r="J8" s="1">
        <f>Gesamtüberblick!M34</f>
        <v>0</v>
      </c>
      <c r="K8" s="1">
        <f>Gesamtüberblick!N34</f>
        <v>0</v>
      </c>
      <c r="L8" s="1">
        <f>Gesamtüberblick!O34</f>
        <v>0</v>
      </c>
      <c r="M8" s="1">
        <f>Gesamtüberblick!P34</f>
        <v>0</v>
      </c>
      <c r="N8" s="1">
        <f>Gesamtüberblick!Q34</f>
        <v>0</v>
      </c>
      <c r="O8" s="1">
        <f>Gesamtüberblick!R34</f>
        <v>0</v>
      </c>
      <c r="P8" s="1">
        <f>Gesamtüberblick!S34</f>
        <v>0.50800000000000001</v>
      </c>
      <c r="Q8" s="1">
        <f>Gesamtüberblick!T34</f>
        <v>0</v>
      </c>
      <c r="R8" s="1">
        <f>Gesamtüberblick!U34</f>
        <v>0</v>
      </c>
      <c r="S8" s="1">
        <f>Gesamtüberblick!V34</f>
        <v>0</v>
      </c>
    </row>
    <row r="9" spans="1:19" ht="9.75" customHeight="1" x14ac:dyDescent="0.3">
      <c r="A9" s="106" t="s">
        <v>63</v>
      </c>
      <c r="B9" s="107"/>
      <c r="C9" s="112" t="s">
        <v>64</v>
      </c>
      <c r="D9" s="113"/>
      <c r="E9" s="113"/>
      <c r="F9" s="113"/>
      <c r="G9" s="113"/>
      <c r="H9" s="113"/>
      <c r="I9" s="113"/>
      <c r="J9" s="113"/>
      <c r="K9" s="113"/>
      <c r="L9" s="113"/>
      <c r="M9" s="113"/>
      <c r="N9" s="113"/>
      <c r="O9" s="113"/>
      <c r="P9" s="113"/>
      <c r="Q9" s="113"/>
      <c r="R9" s="114"/>
      <c r="S9" s="114"/>
    </row>
    <row r="10" spans="1:19" ht="9.75" customHeight="1" x14ac:dyDescent="0.3">
      <c r="A10" s="108"/>
      <c r="B10" s="109"/>
      <c r="C10" s="115"/>
      <c r="D10" s="116"/>
      <c r="E10" s="116"/>
      <c r="F10" s="116"/>
      <c r="G10" s="116"/>
      <c r="H10" s="116"/>
      <c r="I10" s="116"/>
      <c r="J10" s="116"/>
      <c r="K10" s="116"/>
      <c r="L10" s="116"/>
      <c r="M10" s="116"/>
      <c r="N10" s="116"/>
      <c r="O10" s="116"/>
      <c r="P10" s="116"/>
      <c r="Q10" s="116"/>
      <c r="R10" s="117"/>
      <c r="S10" s="117"/>
    </row>
    <row r="11" spans="1:19" ht="6.75" customHeight="1" thickBot="1" x14ac:dyDescent="0.35">
      <c r="A11" s="110"/>
      <c r="B11" s="111"/>
      <c r="C11" s="115"/>
      <c r="D11" s="116"/>
      <c r="E11" s="116"/>
      <c r="F11" s="116"/>
      <c r="G11" s="116"/>
      <c r="H11" s="116"/>
      <c r="I11" s="116"/>
      <c r="J11" s="116"/>
      <c r="K11" s="116"/>
      <c r="L11" s="116"/>
      <c r="M11" s="116"/>
      <c r="N11" s="116"/>
      <c r="O11" s="116"/>
      <c r="P11" s="116"/>
      <c r="Q11" s="116"/>
      <c r="R11" s="117"/>
      <c r="S11" s="117"/>
    </row>
  </sheetData>
  <mergeCells count="2">
    <mergeCell ref="A9:B11"/>
    <mergeCell ref="C9:S1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61D7E56C-62B3-4558-8BD5-E7BD59B21031}">
  <ds:schemaRefs>
    <ds:schemaRef ds:uri="http://schemas.microsoft.com/sharepoint/v3/contenttype/forms"/>
  </ds:schemaRefs>
</ds:datastoreItem>
</file>

<file path=customXml/itemProps3.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Übersicht_Register</vt:lpstr>
      <vt:lpstr>Erläuterungen_Import</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 Richter</cp:lastModifiedBy>
  <dcterms:created xsi:type="dcterms:W3CDTF">2014-06-17T12:21:02Z</dcterms:created>
  <dcterms:modified xsi:type="dcterms:W3CDTF">2024-11-20T15:10:14Z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