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6465" windowWidth="28830" windowHeight="6525" tabRatio="820"/>
  </bookViews>
  <sheets>
    <sheet name="Ergebnistabelle gesamt" sheetId="11" r:id="rId1"/>
    <sheet name="TabA1 ISOSPAN_GaBi" sheetId="10" r:id="rId2"/>
    <sheet name="TabA2 ISOSPAN_GaBi" sheetId="4" r:id="rId3"/>
    <sheet name="TabA3 ISOSPAN_GaBi" sheetId="6" r:id="rId4"/>
    <sheet name="TabA4 ISOSPAN_GaBi" sheetId="7" r:id="rId5"/>
    <sheet name="TabA5 ISOSPAN_GaBi" sheetId="8" r:id="rId6"/>
    <sheet name="TabA6 ISOSPAN_GaBi" sheetId="9" r:id="rId7"/>
  </sheets>
  <definedNames>
    <definedName name="_ftn1" localSheetId="2">'TabA2 ISOSPAN_GaBi'!#REF!</definedName>
    <definedName name="_ftnref1" localSheetId="2">'TabA2 ISOSPAN_GaBi'!#REF!</definedName>
  </definedNames>
  <calcPr calcId="145621"/>
</workbook>
</file>

<file path=xl/calcChain.xml><?xml version="1.0" encoding="utf-8"?>
<calcChain xmlns="http://schemas.openxmlformats.org/spreadsheetml/2006/main">
  <c r="D32" i="4" l="1"/>
  <c r="E32" i="4"/>
  <c r="F32" i="4"/>
  <c r="G32" i="4"/>
  <c r="H32" i="4"/>
  <c r="I32" i="4"/>
  <c r="J32" i="4"/>
  <c r="K32" i="4"/>
  <c r="L32" i="4"/>
  <c r="M32" i="4"/>
  <c r="N32" i="4"/>
  <c r="O32" i="4"/>
  <c r="P32" i="4"/>
  <c r="Q32" i="4"/>
  <c r="R32" i="4"/>
  <c r="S32" i="4"/>
  <c r="T32" i="4"/>
  <c r="U32" i="4"/>
  <c r="V32" i="4"/>
  <c r="D33" i="4"/>
  <c r="E33" i="4"/>
  <c r="I33" i="4"/>
  <c r="J33" i="4"/>
  <c r="K33" i="4"/>
  <c r="L33" i="4"/>
  <c r="M33" i="4"/>
  <c r="N33" i="4"/>
  <c r="O33" i="4"/>
  <c r="R33" i="4"/>
  <c r="T33" i="4"/>
  <c r="U33" i="4"/>
  <c r="V33" i="4"/>
  <c r="C32" i="4"/>
  <c r="C33" i="4"/>
  <c r="C34" i="4"/>
  <c r="C35" i="4"/>
  <c r="C36" i="4"/>
  <c r="C37" i="4"/>
  <c r="C38" i="4"/>
  <c r="C39" i="4"/>
  <c r="L8" i="4" l="1"/>
  <c r="D21" i="6" l="1"/>
  <c r="G21" i="6"/>
  <c r="F21" i="6"/>
  <c r="I21" i="6"/>
  <c r="F34" i="6" l="1"/>
  <c r="D8" i="6"/>
  <c r="K8" i="4"/>
  <c r="D8" i="4" l="1"/>
  <c r="F33" i="4"/>
  <c r="C31" i="8"/>
  <c r="A38" i="6" l="1"/>
  <c r="B38" i="6"/>
  <c r="A39" i="6"/>
  <c r="B39" i="6"/>
  <c r="A40" i="6"/>
  <c r="B40" i="6"/>
  <c r="A41" i="6"/>
  <c r="B41" i="6"/>
  <c r="C32" i="7"/>
  <c r="C38" i="6" s="1"/>
  <c r="D32" i="7"/>
  <c r="D38" i="6" s="1"/>
  <c r="E32" i="7"/>
  <c r="E38" i="6" s="1"/>
  <c r="G32" i="7"/>
  <c r="G38" i="6" s="1"/>
  <c r="H32" i="7"/>
  <c r="H38" i="6" s="1"/>
  <c r="I32" i="7"/>
  <c r="I38" i="6" s="1"/>
  <c r="J32" i="7"/>
  <c r="J38" i="6" s="1"/>
  <c r="K32" i="7"/>
  <c r="K38" i="6" s="1"/>
  <c r="L32" i="7"/>
  <c r="L38" i="6" s="1"/>
  <c r="M32" i="7"/>
  <c r="M38" i="6" s="1"/>
  <c r="N32" i="7"/>
  <c r="N38" i="6" s="1"/>
  <c r="O32" i="7"/>
  <c r="O38" i="6" s="1"/>
  <c r="P32" i="7"/>
  <c r="P38" i="6" s="1"/>
  <c r="Q32" i="7"/>
  <c r="Q38" i="6" s="1"/>
  <c r="R32" i="7"/>
  <c r="R38" i="6" s="1"/>
  <c r="S32" i="7"/>
  <c r="S38" i="6" s="1"/>
  <c r="T32" i="7"/>
  <c r="T38" i="6" s="1"/>
  <c r="U32" i="7"/>
  <c r="U38" i="6" s="1"/>
  <c r="V32" i="7"/>
  <c r="V38" i="6" s="1"/>
  <c r="W38" i="6" l="1"/>
  <c r="F32" i="7" l="1"/>
  <c r="F38" i="6" s="1"/>
  <c r="Q33" i="4"/>
  <c r="P33" i="4"/>
  <c r="H33" i="4"/>
  <c r="G33" i="4"/>
  <c r="P35" i="7" l="1"/>
  <c r="P41" i="6" s="1"/>
  <c r="P35" i="6"/>
  <c r="S33" i="4"/>
  <c r="S37" i="6"/>
  <c r="S35" i="6"/>
  <c r="F36" i="4"/>
  <c r="F38" i="4"/>
  <c r="F8" i="6"/>
  <c r="D32" i="6"/>
  <c r="F31" i="4"/>
  <c r="H8" i="4"/>
  <c r="F34" i="4"/>
  <c r="F35" i="4"/>
  <c r="F39" i="4"/>
  <c r="E35" i="6"/>
  <c r="G10" i="6"/>
  <c r="S35" i="7"/>
  <c r="S41" i="6" s="1"/>
  <c r="F35" i="7"/>
  <c r="F41" i="6" s="1"/>
  <c r="D35" i="6"/>
  <c r="V35" i="7"/>
  <c r="V41" i="6" s="1"/>
  <c r="R35" i="7"/>
  <c r="R41" i="6" s="1"/>
  <c r="J35" i="7"/>
  <c r="J41" i="6" s="1"/>
  <c r="G35" i="6"/>
  <c r="G19" i="7"/>
  <c r="D31" i="9"/>
  <c r="E31" i="9"/>
  <c r="F31" i="9"/>
  <c r="G31" i="9"/>
  <c r="H31" i="9"/>
  <c r="I31" i="9"/>
  <c r="J31" i="9"/>
  <c r="K31" i="9"/>
  <c r="L31" i="9"/>
  <c r="M31" i="9"/>
  <c r="N31" i="9"/>
  <c r="O31" i="9"/>
  <c r="P31" i="9"/>
  <c r="Q31" i="9"/>
  <c r="R31" i="9"/>
  <c r="S31" i="9"/>
  <c r="T31" i="9"/>
  <c r="U31" i="9"/>
  <c r="V31" i="9"/>
  <c r="D32" i="9"/>
  <c r="E32" i="9"/>
  <c r="F32" i="9"/>
  <c r="G32" i="9"/>
  <c r="H32" i="9"/>
  <c r="I32" i="9"/>
  <c r="J32" i="9"/>
  <c r="K32" i="9"/>
  <c r="L32" i="9"/>
  <c r="M32" i="9"/>
  <c r="N32" i="9"/>
  <c r="O32" i="9"/>
  <c r="P32" i="9"/>
  <c r="Q32" i="9"/>
  <c r="R32" i="9"/>
  <c r="S32" i="9"/>
  <c r="T32" i="9"/>
  <c r="U32" i="9"/>
  <c r="V32" i="9"/>
  <c r="D33" i="9"/>
  <c r="E33" i="9"/>
  <c r="F33" i="9"/>
  <c r="G33" i="9"/>
  <c r="H33" i="9"/>
  <c r="I33" i="9"/>
  <c r="J33" i="9"/>
  <c r="K33" i="9"/>
  <c r="L33" i="9"/>
  <c r="M33" i="9"/>
  <c r="N33" i="9"/>
  <c r="O33" i="9"/>
  <c r="P33" i="9"/>
  <c r="Q33" i="9"/>
  <c r="R33" i="9"/>
  <c r="S33" i="9"/>
  <c r="T33" i="9"/>
  <c r="U33" i="9"/>
  <c r="V33" i="9"/>
  <c r="D34" i="9"/>
  <c r="E34" i="9"/>
  <c r="F34" i="9"/>
  <c r="G34" i="9"/>
  <c r="H34" i="9"/>
  <c r="I34" i="9"/>
  <c r="J34" i="9"/>
  <c r="K34" i="9"/>
  <c r="L34" i="9"/>
  <c r="M34" i="9"/>
  <c r="N34" i="9"/>
  <c r="O34" i="9"/>
  <c r="P34" i="9"/>
  <c r="Q34" i="9"/>
  <c r="R34" i="9"/>
  <c r="S34" i="9"/>
  <c r="T34" i="9"/>
  <c r="U34" i="9"/>
  <c r="V34" i="9"/>
  <c r="D35" i="9"/>
  <c r="E35" i="9"/>
  <c r="F35" i="9"/>
  <c r="G35" i="9"/>
  <c r="H35" i="9"/>
  <c r="I35" i="9"/>
  <c r="J35" i="9"/>
  <c r="K35" i="9"/>
  <c r="L35" i="9"/>
  <c r="M35" i="9"/>
  <c r="N35" i="9"/>
  <c r="O35" i="9"/>
  <c r="P35" i="9"/>
  <c r="Q35" i="9"/>
  <c r="R35" i="9"/>
  <c r="S35" i="9"/>
  <c r="T35" i="9"/>
  <c r="U35" i="9"/>
  <c r="V35" i="9"/>
  <c r="C35" i="9"/>
  <c r="C34" i="9"/>
  <c r="C33" i="9"/>
  <c r="C32" i="9"/>
  <c r="C31" i="9"/>
  <c r="H22" i="9"/>
  <c r="G22" i="9"/>
  <c r="F22" i="9"/>
  <c r="E22" i="9"/>
  <c r="D22" i="9"/>
  <c r="H21" i="9"/>
  <c r="G21" i="9"/>
  <c r="F21" i="9"/>
  <c r="E21" i="9"/>
  <c r="D21" i="9"/>
  <c r="H20" i="9"/>
  <c r="G20" i="9"/>
  <c r="F20" i="9"/>
  <c r="E20" i="9"/>
  <c r="D20" i="9"/>
  <c r="H19" i="9"/>
  <c r="G19" i="9"/>
  <c r="F19" i="9"/>
  <c r="E19" i="9"/>
  <c r="D19" i="9"/>
  <c r="H18" i="9"/>
  <c r="G18" i="9"/>
  <c r="F18" i="9"/>
  <c r="E18" i="9"/>
  <c r="D18" i="9"/>
  <c r="H17" i="9"/>
  <c r="G17" i="9"/>
  <c r="F17" i="9"/>
  <c r="E17" i="9"/>
  <c r="D17" i="9"/>
  <c r="H16" i="9"/>
  <c r="G16" i="9"/>
  <c r="F16" i="9"/>
  <c r="E16" i="9"/>
  <c r="D16" i="9"/>
  <c r="H15" i="9"/>
  <c r="G15" i="9"/>
  <c r="F15" i="9"/>
  <c r="E15" i="9"/>
  <c r="D15" i="9"/>
  <c r="H14" i="9"/>
  <c r="G14" i="9"/>
  <c r="F14" i="9"/>
  <c r="E14" i="9"/>
  <c r="D14" i="9"/>
  <c r="H13" i="9"/>
  <c r="G13" i="9"/>
  <c r="F13" i="9"/>
  <c r="E13" i="9"/>
  <c r="D13" i="9"/>
  <c r="H12" i="9"/>
  <c r="G12" i="9"/>
  <c r="F12" i="9"/>
  <c r="E12" i="9"/>
  <c r="D12" i="9"/>
  <c r="H11" i="9"/>
  <c r="G11" i="9"/>
  <c r="F11" i="9"/>
  <c r="E11" i="9"/>
  <c r="D11" i="9"/>
  <c r="H10" i="9"/>
  <c r="G10" i="9"/>
  <c r="F10" i="9"/>
  <c r="E10" i="9"/>
  <c r="D10" i="9"/>
  <c r="H9" i="9"/>
  <c r="G9" i="9"/>
  <c r="F9" i="9"/>
  <c r="E9" i="9"/>
  <c r="D9" i="9"/>
  <c r="H8" i="9"/>
  <c r="G8" i="9"/>
  <c r="F8" i="9"/>
  <c r="E8" i="9"/>
  <c r="D8" i="9"/>
  <c r="H7" i="9"/>
  <c r="G7" i="9"/>
  <c r="F7" i="9"/>
  <c r="E7" i="9"/>
  <c r="D7" i="9"/>
  <c r="H6" i="9"/>
  <c r="G6" i="9"/>
  <c r="F6" i="9"/>
  <c r="E6" i="9"/>
  <c r="D6" i="9"/>
  <c r="H5" i="9"/>
  <c r="G5" i="9"/>
  <c r="F5" i="9"/>
  <c r="E5" i="9"/>
  <c r="D5" i="9"/>
  <c r="D31" i="8"/>
  <c r="E31" i="8"/>
  <c r="F31" i="8"/>
  <c r="G31" i="8"/>
  <c r="H31" i="8"/>
  <c r="I31" i="8"/>
  <c r="J31" i="8"/>
  <c r="K31" i="8"/>
  <c r="L31" i="8"/>
  <c r="M31" i="8"/>
  <c r="N31" i="8"/>
  <c r="O31" i="8"/>
  <c r="P31" i="8"/>
  <c r="Q31" i="8"/>
  <c r="R31" i="8"/>
  <c r="S31" i="8"/>
  <c r="T31" i="8"/>
  <c r="U31" i="8"/>
  <c r="V31" i="8"/>
  <c r="D32" i="8"/>
  <c r="E32" i="8"/>
  <c r="F32" i="8"/>
  <c r="G32" i="8"/>
  <c r="H32" i="8"/>
  <c r="I32" i="8"/>
  <c r="J32" i="8"/>
  <c r="K32" i="8"/>
  <c r="L32" i="8"/>
  <c r="M32" i="8"/>
  <c r="N32" i="8"/>
  <c r="O32" i="8"/>
  <c r="P32" i="8"/>
  <c r="Q32" i="8"/>
  <c r="R32" i="8"/>
  <c r="S32" i="8"/>
  <c r="T32" i="8"/>
  <c r="U32" i="8"/>
  <c r="V32" i="8"/>
  <c r="D33" i="8"/>
  <c r="E33" i="8"/>
  <c r="F33" i="8"/>
  <c r="G33" i="8"/>
  <c r="H33" i="8"/>
  <c r="I33" i="8"/>
  <c r="J33" i="8"/>
  <c r="K33" i="8"/>
  <c r="L33" i="8"/>
  <c r="M33" i="8"/>
  <c r="N33" i="8"/>
  <c r="O33" i="8"/>
  <c r="P33" i="8"/>
  <c r="Q33" i="8"/>
  <c r="R33" i="8"/>
  <c r="S33" i="8"/>
  <c r="T33" i="8"/>
  <c r="U33" i="8"/>
  <c r="V33" i="8"/>
  <c r="C33" i="8"/>
  <c r="C32" i="8"/>
  <c r="F22" i="8"/>
  <c r="E22" i="8"/>
  <c r="D22" i="8"/>
  <c r="F21" i="8"/>
  <c r="E21" i="8"/>
  <c r="D21" i="8"/>
  <c r="F20" i="8"/>
  <c r="E20" i="8"/>
  <c r="D20" i="8"/>
  <c r="F19" i="8"/>
  <c r="E19" i="8"/>
  <c r="D19" i="8"/>
  <c r="F18" i="8"/>
  <c r="E18" i="8"/>
  <c r="D18" i="8"/>
  <c r="F17" i="8"/>
  <c r="E17" i="8"/>
  <c r="D17" i="8"/>
  <c r="F16" i="8"/>
  <c r="E16" i="8"/>
  <c r="D16" i="8"/>
  <c r="F15" i="8"/>
  <c r="E15" i="8"/>
  <c r="D15" i="8"/>
  <c r="F14" i="8"/>
  <c r="E14" i="8"/>
  <c r="D14" i="8"/>
  <c r="F13" i="8"/>
  <c r="E13" i="8"/>
  <c r="D13" i="8"/>
  <c r="F12" i="8"/>
  <c r="E12" i="8"/>
  <c r="D12" i="8"/>
  <c r="F11" i="8"/>
  <c r="E11" i="8"/>
  <c r="D11" i="8"/>
  <c r="F10" i="8"/>
  <c r="E10" i="8"/>
  <c r="D10" i="8"/>
  <c r="F9" i="8"/>
  <c r="E9" i="8"/>
  <c r="D9" i="8"/>
  <c r="F8" i="8"/>
  <c r="E8" i="8"/>
  <c r="D8" i="8"/>
  <c r="F7" i="8"/>
  <c r="E7" i="8"/>
  <c r="D7" i="8"/>
  <c r="F6" i="8"/>
  <c r="E6" i="8"/>
  <c r="D6" i="8"/>
  <c r="F5" i="8"/>
  <c r="E5" i="8"/>
  <c r="D5" i="8"/>
  <c r="D33" i="7"/>
  <c r="D39" i="6" s="1"/>
  <c r="E33" i="7"/>
  <c r="E39" i="6" s="1"/>
  <c r="F33" i="7"/>
  <c r="F39" i="6" s="1"/>
  <c r="G33" i="7"/>
  <c r="G39" i="6" s="1"/>
  <c r="H33" i="7"/>
  <c r="H39" i="6" s="1"/>
  <c r="I33" i="7"/>
  <c r="I39" i="6" s="1"/>
  <c r="J33" i="7"/>
  <c r="J39" i="6" s="1"/>
  <c r="K33" i="7"/>
  <c r="K39" i="6" s="1"/>
  <c r="L33" i="7"/>
  <c r="L39" i="6" s="1"/>
  <c r="M33" i="7"/>
  <c r="M39" i="6" s="1"/>
  <c r="N33" i="7"/>
  <c r="N39" i="6" s="1"/>
  <c r="O33" i="7"/>
  <c r="O39" i="6" s="1"/>
  <c r="P33" i="7"/>
  <c r="P39" i="6" s="1"/>
  <c r="Q33" i="7"/>
  <c r="Q39" i="6" s="1"/>
  <c r="R33" i="7"/>
  <c r="R39" i="6" s="1"/>
  <c r="S33" i="7"/>
  <c r="S39" i="6" s="1"/>
  <c r="T33" i="7"/>
  <c r="T39" i="6" s="1"/>
  <c r="U33" i="7"/>
  <c r="U39" i="6" s="1"/>
  <c r="V33" i="7"/>
  <c r="V39" i="6" s="1"/>
  <c r="D34" i="7"/>
  <c r="D40" i="6" s="1"/>
  <c r="E34" i="7"/>
  <c r="E40" i="6" s="1"/>
  <c r="F34" i="7"/>
  <c r="F40" i="6" s="1"/>
  <c r="G34" i="7"/>
  <c r="G40" i="6" s="1"/>
  <c r="H34" i="7"/>
  <c r="H40" i="6" s="1"/>
  <c r="I34" i="7"/>
  <c r="I40" i="6" s="1"/>
  <c r="J34" i="7"/>
  <c r="J40" i="6" s="1"/>
  <c r="K34" i="7"/>
  <c r="K40" i="6" s="1"/>
  <c r="L34" i="7"/>
  <c r="L40" i="6" s="1"/>
  <c r="M34" i="7"/>
  <c r="M40" i="6" s="1"/>
  <c r="N34" i="7"/>
  <c r="N40" i="6" s="1"/>
  <c r="O34" i="7"/>
  <c r="O40" i="6" s="1"/>
  <c r="P34" i="7"/>
  <c r="P40" i="6" s="1"/>
  <c r="Q34" i="7"/>
  <c r="Q40" i="6" s="1"/>
  <c r="R34" i="7"/>
  <c r="R40" i="6" s="1"/>
  <c r="S34" i="7"/>
  <c r="S40" i="6" s="1"/>
  <c r="T34" i="7"/>
  <c r="T40" i="6" s="1"/>
  <c r="U34" i="7"/>
  <c r="U40" i="6" s="1"/>
  <c r="V34" i="7"/>
  <c r="V40" i="6" s="1"/>
  <c r="D35" i="7"/>
  <c r="D41" i="6" s="1"/>
  <c r="E35" i="7"/>
  <c r="E41" i="6" s="1"/>
  <c r="G35" i="7"/>
  <c r="G41" i="6" s="1"/>
  <c r="H35" i="7"/>
  <c r="H41" i="6" s="1"/>
  <c r="I35" i="7"/>
  <c r="I41" i="6" s="1"/>
  <c r="K35" i="7"/>
  <c r="K41" i="6" s="1"/>
  <c r="L35" i="7"/>
  <c r="L41" i="6" s="1"/>
  <c r="M35" i="7"/>
  <c r="M41" i="6" s="1"/>
  <c r="N35" i="7"/>
  <c r="N41" i="6" s="1"/>
  <c r="O35" i="7"/>
  <c r="O41" i="6" s="1"/>
  <c r="T35" i="7"/>
  <c r="T41" i="6" s="1"/>
  <c r="U35" i="7"/>
  <c r="U41" i="6" s="1"/>
  <c r="C33" i="7"/>
  <c r="C39" i="6" s="1"/>
  <c r="C34" i="7"/>
  <c r="C40" i="6" s="1"/>
  <c r="F22" i="7"/>
  <c r="E22" i="7"/>
  <c r="D22" i="7"/>
  <c r="F21" i="7"/>
  <c r="E21" i="7"/>
  <c r="D21" i="7"/>
  <c r="G20" i="7"/>
  <c r="F20" i="7"/>
  <c r="E20" i="7"/>
  <c r="D20" i="7"/>
  <c r="F19" i="7"/>
  <c r="E19" i="7"/>
  <c r="D19" i="7"/>
  <c r="F18" i="7"/>
  <c r="E18" i="7"/>
  <c r="D18" i="7"/>
  <c r="G17" i="7"/>
  <c r="F17" i="7"/>
  <c r="E17" i="7"/>
  <c r="D17" i="7"/>
  <c r="G16" i="7"/>
  <c r="F16" i="7"/>
  <c r="E16" i="7"/>
  <c r="D16" i="7"/>
  <c r="G15" i="7"/>
  <c r="F15" i="7"/>
  <c r="E15" i="7"/>
  <c r="D15" i="7"/>
  <c r="G14" i="7"/>
  <c r="F14" i="7"/>
  <c r="E14" i="7"/>
  <c r="D14" i="7"/>
  <c r="G13" i="7"/>
  <c r="F13" i="7"/>
  <c r="E13" i="7"/>
  <c r="D13" i="7"/>
  <c r="G12" i="7"/>
  <c r="F12" i="7"/>
  <c r="E12" i="7"/>
  <c r="D12" i="7"/>
  <c r="G11" i="7"/>
  <c r="F11" i="7"/>
  <c r="E11" i="7"/>
  <c r="D11" i="7"/>
  <c r="G10" i="7"/>
  <c r="F10" i="7"/>
  <c r="E10" i="7"/>
  <c r="D10" i="7"/>
  <c r="G9" i="7"/>
  <c r="F9" i="7"/>
  <c r="E9" i="7"/>
  <c r="D9" i="7"/>
  <c r="F8" i="7"/>
  <c r="E8" i="7"/>
  <c r="D8" i="7"/>
  <c r="G7" i="7"/>
  <c r="F7" i="7"/>
  <c r="E7" i="7"/>
  <c r="D7" i="7"/>
  <c r="G6" i="7"/>
  <c r="F6" i="7"/>
  <c r="E6" i="7"/>
  <c r="D6" i="7"/>
  <c r="D22" i="6"/>
  <c r="F5" i="7"/>
  <c r="E5" i="7"/>
  <c r="D5" i="7"/>
  <c r="E32" i="6"/>
  <c r="G32" i="6"/>
  <c r="H32" i="6"/>
  <c r="I32" i="6"/>
  <c r="J32" i="6"/>
  <c r="K32" i="6"/>
  <c r="L32" i="6"/>
  <c r="M32" i="6"/>
  <c r="N32" i="6"/>
  <c r="O32" i="6"/>
  <c r="P32" i="6"/>
  <c r="Q32" i="6"/>
  <c r="R32" i="6"/>
  <c r="T32" i="6"/>
  <c r="U32" i="6"/>
  <c r="V32" i="6"/>
  <c r="D33" i="6"/>
  <c r="E33" i="6"/>
  <c r="F33" i="6"/>
  <c r="G33" i="6"/>
  <c r="H33" i="6"/>
  <c r="I33" i="6"/>
  <c r="J33" i="6"/>
  <c r="K33" i="6"/>
  <c r="L33" i="6"/>
  <c r="M33" i="6"/>
  <c r="N33" i="6"/>
  <c r="O33" i="6"/>
  <c r="P33" i="6"/>
  <c r="Q33" i="6"/>
  <c r="R33" i="6"/>
  <c r="S33" i="6"/>
  <c r="T33" i="6"/>
  <c r="U33" i="6"/>
  <c r="V33" i="6"/>
  <c r="D34" i="6"/>
  <c r="E34" i="6"/>
  <c r="G34" i="6"/>
  <c r="H34" i="6"/>
  <c r="I34" i="6"/>
  <c r="J34" i="6"/>
  <c r="K34" i="6"/>
  <c r="L34" i="6"/>
  <c r="M34" i="6"/>
  <c r="N34" i="6"/>
  <c r="O34" i="6"/>
  <c r="P34" i="6"/>
  <c r="Q34" i="6"/>
  <c r="R34" i="6"/>
  <c r="T34" i="6"/>
  <c r="U34" i="6"/>
  <c r="V34" i="6"/>
  <c r="I35" i="6"/>
  <c r="J35" i="6"/>
  <c r="K35" i="6"/>
  <c r="L35" i="6"/>
  <c r="M35" i="6"/>
  <c r="N35" i="6"/>
  <c r="O35" i="6"/>
  <c r="Q35" i="6"/>
  <c r="R35" i="6"/>
  <c r="U35" i="6"/>
  <c r="V35" i="6"/>
  <c r="D36" i="6"/>
  <c r="E36" i="6"/>
  <c r="F36" i="6"/>
  <c r="G36" i="6"/>
  <c r="H36" i="6"/>
  <c r="I36" i="6"/>
  <c r="J36" i="6"/>
  <c r="K36" i="6"/>
  <c r="L36" i="6"/>
  <c r="M36" i="6"/>
  <c r="N36" i="6"/>
  <c r="O36" i="6"/>
  <c r="P36" i="6"/>
  <c r="Q36" i="6"/>
  <c r="R36" i="6"/>
  <c r="S36" i="6"/>
  <c r="T36" i="6"/>
  <c r="U36" i="6"/>
  <c r="V36" i="6"/>
  <c r="I37" i="6"/>
  <c r="J37" i="6"/>
  <c r="K37" i="6"/>
  <c r="L37" i="6"/>
  <c r="M37" i="6"/>
  <c r="N37" i="6"/>
  <c r="O37" i="6"/>
  <c r="P37" i="6"/>
  <c r="Q37" i="6"/>
  <c r="R37" i="6"/>
  <c r="U37" i="6"/>
  <c r="V37" i="6"/>
  <c r="C37" i="6"/>
  <c r="C36" i="6"/>
  <c r="C35" i="6"/>
  <c r="C34" i="6"/>
  <c r="C33" i="6"/>
  <c r="C32" i="6"/>
  <c r="H22" i="6"/>
  <c r="F22" i="6"/>
  <c r="E22" i="6"/>
  <c r="H21" i="6"/>
  <c r="E21" i="6"/>
  <c r="I20" i="6"/>
  <c r="H20" i="6"/>
  <c r="G20" i="6"/>
  <c r="F20" i="6"/>
  <c r="E20" i="6"/>
  <c r="D20" i="6"/>
  <c r="I19" i="6"/>
  <c r="H19" i="6"/>
  <c r="G19" i="6"/>
  <c r="F19" i="6"/>
  <c r="E19" i="6"/>
  <c r="D19" i="6"/>
  <c r="I18" i="6"/>
  <c r="H18" i="6"/>
  <c r="F18" i="6"/>
  <c r="E18" i="6"/>
  <c r="D18" i="6"/>
  <c r="I17" i="6"/>
  <c r="H17" i="6"/>
  <c r="G17" i="6"/>
  <c r="F17" i="6"/>
  <c r="E17" i="6"/>
  <c r="D17" i="6"/>
  <c r="I16" i="6"/>
  <c r="H16" i="6"/>
  <c r="G16" i="6"/>
  <c r="F16" i="6"/>
  <c r="E16" i="6"/>
  <c r="D16" i="6"/>
  <c r="I15" i="6"/>
  <c r="H15" i="6"/>
  <c r="G15" i="6"/>
  <c r="F15" i="6"/>
  <c r="E15" i="6"/>
  <c r="D15" i="6"/>
  <c r="I14" i="6"/>
  <c r="H14" i="6"/>
  <c r="G14" i="6"/>
  <c r="F14" i="6"/>
  <c r="E14" i="6"/>
  <c r="D14" i="6"/>
  <c r="I13" i="6"/>
  <c r="H13" i="6"/>
  <c r="G13" i="6"/>
  <c r="F13" i="6"/>
  <c r="E13" i="6"/>
  <c r="D13" i="6"/>
  <c r="I12" i="6"/>
  <c r="H12" i="6"/>
  <c r="G12" i="6"/>
  <c r="F12" i="6"/>
  <c r="E12" i="6"/>
  <c r="D12" i="6"/>
  <c r="I11" i="6"/>
  <c r="H11" i="6"/>
  <c r="G11" i="6"/>
  <c r="F11" i="6"/>
  <c r="E11" i="6"/>
  <c r="D11" i="6"/>
  <c r="H10" i="6"/>
  <c r="F10" i="6"/>
  <c r="E10" i="6"/>
  <c r="D10" i="6"/>
  <c r="H9" i="6"/>
  <c r="F9" i="6"/>
  <c r="E9" i="6"/>
  <c r="D9" i="6"/>
  <c r="H8" i="6"/>
  <c r="E8" i="6"/>
  <c r="H7" i="6"/>
  <c r="F7" i="6"/>
  <c r="E7" i="6"/>
  <c r="D7" i="6"/>
  <c r="H6" i="6"/>
  <c r="F6" i="6"/>
  <c r="E6" i="6"/>
  <c r="L22" i="4"/>
  <c r="K22" i="4"/>
  <c r="J22" i="4"/>
  <c r="I22" i="4"/>
  <c r="H22" i="4"/>
  <c r="G22" i="4"/>
  <c r="F22" i="4"/>
  <c r="E22" i="4"/>
  <c r="D22" i="4"/>
  <c r="I5" i="6"/>
  <c r="H5" i="6"/>
  <c r="G5" i="6"/>
  <c r="F5" i="6"/>
  <c r="E5" i="6"/>
  <c r="D5" i="6"/>
  <c r="D31" i="4"/>
  <c r="E31" i="4"/>
  <c r="G31" i="4"/>
  <c r="H31" i="4"/>
  <c r="I31" i="4"/>
  <c r="J31" i="4"/>
  <c r="K31" i="4"/>
  <c r="L31" i="4"/>
  <c r="M31" i="4"/>
  <c r="N31" i="4"/>
  <c r="O31" i="4"/>
  <c r="P31" i="4"/>
  <c r="Q31" i="4"/>
  <c r="R31" i="4"/>
  <c r="T31" i="4"/>
  <c r="U31" i="4"/>
  <c r="V31" i="4"/>
  <c r="D34" i="4"/>
  <c r="E34" i="4"/>
  <c r="G34" i="4"/>
  <c r="H34" i="4"/>
  <c r="I34" i="4"/>
  <c r="J34" i="4"/>
  <c r="K34" i="4"/>
  <c r="L34" i="4"/>
  <c r="M34" i="4"/>
  <c r="N34" i="4"/>
  <c r="O34" i="4"/>
  <c r="P34" i="4"/>
  <c r="Q34" i="4"/>
  <c r="R34" i="4"/>
  <c r="S34" i="4"/>
  <c r="T34" i="4"/>
  <c r="U34" i="4"/>
  <c r="V34" i="4"/>
  <c r="D35" i="4"/>
  <c r="E35" i="4"/>
  <c r="G35" i="4"/>
  <c r="H35" i="4"/>
  <c r="I35" i="4"/>
  <c r="J35" i="4"/>
  <c r="K35" i="4"/>
  <c r="L35" i="4"/>
  <c r="M35" i="4"/>
  <c r="N35" i="4"/>
  <c r="O35" i="4"/>
  <c r="P35" i="4"/>
  <c r="Q35" i="4"/>
  <c r="R35" i="4"/>
  <c r="S35" i="4"/>
  <c r="T35" i="4"/>
  <c r="U35" i="4"/>
  <c r="V35" i="4"/>
  <c r="D36" i="4"/>
  <c r="E36" i="4"/>
  <c r="G36" i="4"/>
  <c r="H36" i="4"/>
  <c r="I36" i="4"/>
  <c r="J36" i="4"/>
  <c r="K36" i="4"/>
  <c r="L36" i="4"/>
  <c r="M36" i="4"/>
  <c r="N36" i="4"/>
  <c r="O36" i="4"/>
  <c r="P36" i="4"/>
  <c r="Q36" i="4"/>
  <c r="R36" i="4"/>
  <c r="S36" i="4"/>
  <c r="T36" i="4"/>
  <c r="U36" i="4"/>
  <c r="V36" i="4"/>
  <c r="D37" i="4"/>
  <c r="E37" i="4"/>
  <c r="G37" i="4"/>
  <c r="H37" i="4"/>
  <c r="I37" i="4"/>
  <c r="J37" i="4"/>
  <c r="K37" i="4"/>
  <c r="L37" i="4"/>
  <c r="M37" i="4"/>
  <c r="N37" i="4"/>
  <c r="O37" i="4"/>
  <c r="P37" i="4"/>
  <c r="Q37" i="4"/>
  <c r="R37" i="4"/>
  <c r="S37" i="4"/>
  <c r="T37" i="4"/>
  <c r="U37" i="4"/>
  <c r="V37" i="4"/>
  <c r="D38" i="4"/>
  <c r="E38" i="4"/>
  <c r="G38" i="4"/>
  <c r="H38" i="4"/>
  <c r="I38" i="4"/>
  <c r="J38" i="4"/>
  <c r="K38" i="4"/>
  <c r="L38" i="4"/>
  <c r="M38" i="4"/>
  <c r="N38" i="4"/>
  <c r="O38" i="4"/>
  <c r="P38" i="4"/>
  <c r="Q38" i="4"/>
  <c r="R38" i="4"/>
  <c r="S38" i="4"/>
  <c r="T38" i="4"/>
  <c r="U38" i="4"/>
  <c r="V38" i="4"/>
  <c r="D39" i="4"/>
  <c r="E39" i="4"/>
  <c r="G39" i="4"/>
  <c r="H39" i="4"/>
  <c r="I39" i="4"/>
  <c r="J39" i="4"/>
  <c r="K39" i="4"/>
  <c r="L39" i="4"/>
  <c r="M39" i="4"/>
  <c r="N39" i="4"/>
  <c r="O39" i="4"/>
  <c r="P39" i="4"/>
  <c r="Q39" i="4"/>
  <c r="R39" i="4"/>
  <c r="S39" i="4"/>
  <c r="T39" i="4"/>
  <c r="U39" i="4"/>
  <c r="V39" i="4"/>
  <c r="C31" i="4"/>
  <c r="L21" i="4"/>
  <c r="J21" i="4"/>
  <c r="I21" i="4"/>
  <c r="H21" i="4"/>
  <c r="G21" i="4"/>
  <c r="F21" i="4"/>
  <c r="E21" i="4"/>
  <c r="L20" i="4"/>
  <c r="K20" i="4"/>
  <c r="J20" i="4"/>
  <c r="I20" i="4"/>
  <c r="H20" i="4"/>
  <c r="G20" i="4"/>
  <c r="F20" i="4"/>
  <c r="E20" i="4"/>
  <c r="D20" i="4"/>
  <c r="L19" i="4"/>
  <c r="K19" i="4"/>
  <c r="J19" i="4"/>
  <c r="I19" i="4"/>
  <c r="H19" i="4"/>
  <c r="G19" i="4"/>
  <c r="F19" i="4"/>
  <c r="E19" i="4"/>
  <c r="D19" i="4"/>
  <c r="L18" i="4"/>
  <c r="K18" i="4"/>
  <c r="J18" i="4"/>
  <c r="I18" i="4"/>
  <c r="H18" i="4"/>
  <c r="G18" i="4"/>
  <c r="F18" i="4"/>
  <c r="E18" i="4"/>
  <c r="D18" i="4"/>
  <c r="L17" i="4"/>
  <c r="K17" i="4"/>
  <c r="J17" i="4"/>
  <c r="I17" i="4"/>
  <c r="H17" i="4"/>
  <c r="G17" i="4"/>
  <c r="F17" i="4"/>
  <c r="E17" i="4"/>
  <c r="D17" i="4"/>
  <c r="L16" i="4"/>
  <c r="K16" i="4"/>
  <c r="J16" i="4"/>
  <c r="I16" i="4"/>
  <c r="H16" i="4"/>
  <c r="G16" i="4"/>
  <c r="F16" i="4"/>
  <c r="E16" i="4"/>
  <c r="D16" i="4"/>
  <c r="L15" i="4"/>
  <c r="K15" i="4"/>
  <c r="J15" i="4"/>
  <c r="I15" i="4"/>
  <c r="H15" i="4"/>
  <c r="G15" i="4"/>
  <c r="F15" i="4"/>
  <c r="E15" i="4"/>
  <c r="D15" i="4"/>
  <c r="L14" i="4"/>
  <c r="K14" i="4"/>
  <c r="J14" i="4"/>
  <c r="I14" i="4"/>
  <c r="H14" i="4"/>
  <c r="G14" i="4"/>
  <c r="F14" i="4"/>
  <c r="E14" i="4"/>
  <c r="D14" i="4"/>
  <c r="L13" i="4"/>
  <c r="K13" i="4"/>
  <c r="J13" i="4"/>
  <c r="I13" i="4"/>
  <c r="H13" i="4"/>
  <c r="G13" i="4"/>
  <c r="F13" i="4"/>
  <c r="E13" i="4"/>
  <c r="D13" i="4"/>
  <c r="L12" i="4"/>
  <c r="K12" i="4"/>
  <c r="J12" i="4"/>
  <c r="I12" i="4"/>
  <c r="H12" i="4"/>
  <c r="G12" i="4"/>
  <c r="F12" i="4"/>
  <c r="E12" i="4"/>
  <c r="D12" i="4"/>
  <c r="L11" i="4"/>
  <c r="K11" i="4"/>
  <c r="J11" i="4"/>
  <c r="I11" i="4"/>
  <c r="H11" i="4"/>
  <c r="G11" i="4"/>
  <c r="F11" i="4"/>
  <c r="E11" i="4"/>
  <c r="D11" i="4"/>
  <c r="L10" i="4"/>
  <c r="K10" i="4"/>
  <c r="J10" i="4"/>
  <c r="I10" i="4"/>
  <c r="H10" i="4"/>
  <c r="G10" i="4"/>
  <c r="F10" i="4"/>
  <c r="E10" i="4"/>
  <c r="D10" i="4"/>
  <c r="L9" i="4"/>
  <c r="K9" i="4"/>
  <c r="J9" i="4"/>
  <c r="I9" i="4"/>
  <c r="H9" i="4"/>
  <c r="G9" i="4"/>
  <c r="F9" i="4"/>
  <c r="E9" i="4"/>
  <c r="D9" i="4"/>
  <c r="L7" i="4"/>
  <c r="K7" i="4"/>
  <c r="J7" i="4"/>
  <c r="I7" i="4"/>
  <c r="H7" i="4"/>
  <c r="G7" i="4"/>
  <c r="F7" i="4"/>
  <c r="E7" i="4"/>
  <c r="D7" i="4"/>
  <c r="L6" i="4"/>
  <c r="K6" i="4"/>
  <c r="J6" i="4"/>
  <c r="I6" i="4"/>
  <c r="H6" i="4"/>
  <c r="G6" i="4"/>
  <c r="F6" i="4"/>
  <c r="E6" i="4"/>
  <c r="D6" i="4"/>
  <c r="L5" i="4"/>
  <c r="K5" i="4"/>
  <c r="J5" i="4"/>
  <c r="I5" i="4"/>
  <c r="H5" i="4"/>
  <c r="G5" i="4"/>
  <c r="F5" i="4"/>
  <c r="E5" i="4"/>
  <c r="G18" i="7" l="1"/>
  <c r="G18" i="6"/>
  <c r="I8" i="4"/>
  <c r="S31" i="4"/>
  <c r="K21" i="4"/>
  <c r="G8" i="4"/>
  <c r="G9" i="6"/>
  <c r="D21" i="4"/>
  <c r="E37" i="6"/>
  <c r="F37" i="4"/>
  <c r="G5" i="7"/>
  <c r="D6" i="6"/>
  <c r="W38" i="4"/>
  <c r="W41" i="6"/>
  <c r="W34" i="9"/>
  <c r="W35" i="4"/>
  <c r="W39" i="4"/>
  <c r="W36" i="4"/>
  <c r="W31" i="4"/>
  <c r="W33" i="6"/>
  <c r="W40" i="6"/>
  <c r="W32" i="9"/>
  <c r="W37" i="4"/>
  <c r="W34" i="4"/>
  <c r="W36" i="6"/>
  <c r="W34" i="6"/>
  <c r="W33" i="9"/>
  <c r="W32" i="6"/>
  <c r="W39" i="6"/>
  <c r="W35" i="9"/>
  <c r="W31" i="9"/>
  <c r="W31" i="8"/>
  <c r="W32" i="8"/>
  <c r="W33" i="8"/>
  <c r="I7" i="6"/>
  <c r="C35" i="7"/>
  <c r="C41" i="6" s="1"/>
  <c r="G7" i="6"/>
  <c r="G8" i="7"/>
  <c r="I10" i="6"/>
  <c r="F8" i="4"/>
  <c r="D37" i="6"/>
  <c r="I9" i="6"/>
  <c r="J8" i="4"/>
  <c r="G37" i="6"/>
  <c r="H37" i="6"/>
  <c r="H35" i="6"/>
  <c r="Q35" i="7"/>
  <c r="Q41" i="6" s="1"/>
  <c r="G8" i="6"/>
  <c r="G21" i="7"/>
  <c r="G22" i="7"/>
  <c r="I22" i="6"/>
  <c r="G6" i="6"/>
  <c r="T37" i="6"/>
  <c r="W37" i="6" s="1"/>
  <c r="D5" i="4"/>
  <c r="E8" i="4"/>
  <c r="I6" i="6"/>
  <c r="F35" i="6" l="1"/>
  <c r="G22" i="6"/>
  <c r="T35" i="6"/>
  <c r="W35" i="6" s="1"/>
  <c r="F32" i="6"/>
  <c r="I8" i="6"/>
  <c r="F37" i="6"/>
  <c r="S32" i="6"/>
  <c r="S34" i="6"/>
</calcChain>
</file>

<file path=xl/sharedStrings.xml><?xml version="1.0" encoding="utf-8"?>
<sst xmlns="http://schemas.openxmlformats.org/spreadsheetml/2006/main" count="584" uniqueCount="196">
  <si>
    <t>Einheit</t>
  </si>
  <si>
    <t>A1-A3</t>
  </si>
  <si>
    <t>A4</t>
  </si>
  <si>
    <t>A5</t>
  </si>
  <si>
    <t>C1</t>
  </si>
  <si>
    <t>C2</t>
  </si>
  <si>
    <t>C3</t>
  </si>
  <si>
    <t>C4</t>
  </si>
  <si>
    <t>D</t>
  </si>
  <si>
    <r>
      <t>MJ H</t>
    </r>
    <r>
      <rPr>
        <vertAlign val="subscript"/>
        <sz val="8"/>
        <color theme="1"/>
        <rFont val="Calibri"/>
        <family val="2"/>
        <scheme val="minor"/>
      </rPr>
      <t>u</t>
    </r>
  </si>
  <si>
    <t>Parameter</t>
  </si>
  <si>
    <t>kg</t>
  </si>
  <si>
    <r>
      <t>m</t>
    </r>
    <r>
      <rPr>
        <vertAlign val="superscript"/>
        <sz val="8"/>
        <color theme="1"/>
        <rFont val="Calibri"/>
        <family val="2"/>
        <scheme val="minor"/>
      </rPr>
      <t>3</t>
    </r>
  </si>
  <si>
    <t>MJ</t>
  </si>
  <si>
    <t>B1</t>
  </si>
  <si>
    <t>B2</t>
  </si>
  <si>
    <t>B3</t>
  </si>
  <si>
    <t>B4</t>
  </si>
  <si>
    <t>B5</t>
  </si>
  <si>
    <t>B6</t>
  </si>
  <si>
    <t>B7</t>
  </si>
  <si>
    <t xml:space="preserve">Produktstadium </t>
  </si>
  <si>
    <t xml:space="preserve">Baustadium </t>
  </si>
  <si>
    <t xml:space="preserve">Nutzungsstadium </t>
  </si>
  <si>
    <t xml:space="preserve">Entsorgungsstadium </t>
  </si>
  <si>
    <t xml:space="preserve">Summe  (des Produktstadiums) </t>
  </si>
  <si>
    <t xml:space="preserve">Vorteile und Belastungen jenseits der Systemgrenzen </t>
  </si>
  <si>
    <t>Deklaration der Umweltparameter, abgeleitet aus der LCA</t>
  </si>
  <si>
    <t>Parameter zur Beschreibung der Umweltauswirkungen</t>
  </si>
  <si>
    <t>A1</t>
  </si>
  <si>
    <t>A2</t>
  </si>
  <si>
    <t>A3</t>
  </si>
  <si>
    <t xml:space="preserve">Wiederverwendungs-,  Rückgewin-nungs-,  Wiederaufbereitungspotenzial </t>
  </si>
  <si>
    <r>
      <t>kg CO</t>
    </r>
    <r>
      <rPr>
        <vertAlign val="subscript"/>
        <sz val="8"/>
        <color theme="1"/>
        <rFont val="Calibri"/>
        <family val="2"/>
        <scheme val="minor"/>
      </rPr>
      <t>2</t>
    </r>
    <r>
      <rPr>
        <sz val="8"/>
        <color theme="1"/>
        <rFont val="Calibri"/>
        <family val="2"/>
        <scheme val="minor"/>
      </rPr>
      <t xml:space="preserve"> äquiv</t>
    </r>
  </si>
  <si>
    <t>kg CFC-11  äquiv</t>
  </si>
  <si>
    <t>kg Sb  äquiv</t>
  </si>
  <si>
    <r>
      <t>kg SO</t>
    </r>
    <r>
      <rPr>
        <vertAlign val="subscript"/>
        <sz val="8"/>
        <color theme="1"/>
        <rFont val="Calibri"/>
        <family val="2"/>
        <scheme val="minor"/>
      </rPr>
      <t xml:space="preserve">2  </t>
    </r>
    <r>
      <rPr>
        <sz val="8"/>
        <color theme="1"/>
        <rFont val="Calibri"/>
        <family val="2"/>
        <scheme val="minor"/>
      </rPr>
      <t>äquiv</t>
    </r>
  </si>
  <si>
    <r>
      <t>kg PO</t>
    </r>
    <r>
      <rPr>
        <vertAlign val="subscript"/>
        <sz val="8"/>
        <color theme="1"/>
        <rFont val="Calibri"/>
        <family val="2"/>
        <scheme val="minor"/>
      </rPr>
      <t>4</t>
    </r>
    <r>
      <rPr>
        <vertAlign val="superscript"/>
        <sz val="8"/>
        <color theme="1"/>
        <rFont val="Calibri"/>
        <family val="2"/>
        <scheme val="minor"/>
      </rPr>
      <t xml:space="preserve">3-  </t>
    </r>
    <r>
      <rPr>
        <sz val="8"/>
        <color theme="1"/>
        <rFont val="Calibri"/>
        <family val="2"/>
        <scheme val="minor"/>
      </rPr>
      <t>äquiv</t>
    </r>
  </si>
  <si>
    <r>
      <t>kg C</t>
    </r>
    <r>
      <rPr>
        <vertAlign val="subscript"/>
        <sz val="8"/>
        <color theme="1"/>
        <rFont val="Calibri"/>
        <family val="2"/>
        <scheme val="minor"/>
      </rPr>
      <t>2</t>
    </r>
    <r>
      <rPr>
        <sz val="8"/>
        <color theme="1"/>
        <rFont val="Calibri"/>
        <family val="2"/>
        <scheme val="minor"/>
      </rPr>
      <t>H</t>
    </r>
    <r>
      <rPr>
        <vertAlign val="subscript"/>
        <sz val="8"/>
        <color theme="1"/>
        <rFont val="Calibri"/>
        <family val="2"/>
        <scheme val="minor"/>
      </rPr>
      <t xml:space="preserve">4  </t>
    </r>
    <r>
      <rPr>
        <sz val="8"/>
        <color theme="1"/>
        <rFont val="Calibri"/>
        <family val="2"/>
        <scheme val="minor"/>
      </rPr>
      <t>äquiv</t>
    </r>
  </si>
  <si>
    <r>
      <t>MJ H</t>
    </r>
    <r>
      <rPr>
        <vertAlign val="subscript"/>
        <sz val="8"/>
        <color theme="1"/>
        <rFont val="Calibri"/>
        <family val="2"/>
        <scheme val="minor"/>
      </rPr>
      <t xml:space="preserve">u  </t>
    </r>
    <r>
      <rPr>
        <sz val="8"/>
        <color theme="1"/>
        <rFont val="Calibri"/>
        <family val="2"/>
        <scheme val="minor"/>
      </rPr>
      <t>äquiv</t>
    </r>
  </si>
  <si>
    <t>Versorgung mit Rohstoffen</t>
  </si>
  <si>
    <t>Transport</t>
  </si>
  <si>
    <t>Herstellung</t>
  </si>
  <si>
    <t xml:space="preserve">Transport       </t>
  </si>
  <si>
    <t xml:space="preserve">Montageprozess        </t>
  </si>
  <si>
    <t xml:space="preserve">Nutzung              </t>
  </si>
  <si>
    <t xml:space="preserve">Instandhaltung       </t>
  </si>
  <si>
    <t>Reparatur</t>
  </si>
  <si>
    <t xml:space="preserve">Ersatz     </t>
  </si>
  <si>
    <t>Erneuerung</t>
  </si>
  <si>
    <t xml:space="preserve">Betriebliche Energienutzung   </t>
  </si>
  <si>
    <t xml:space="preserve">Betriebliche Wassernutzung   </t>
  </si>
  <si>
    <t xml:space="preserve">Rückbau, Abriss              </t>
  </si>
  <si>
    <t xml:space="preserve">Transport        </t>
  </si>
  <si>
    <t>Abfallverwertung</t>
  </si>
  <si>
    <t>Entsorgung</t>
  </si>
  <si>
    <t>Ergänzende Parameter</t>
  </si>
  <si>
    <t xml:space="preserve">Beschreibung der Anwendung des Bauproduktes   </t>
  </si>
  <si>
    <t xml:space="preserve">Deklarierte Einheit   </t>
  </si>
  <si>
    <t xml:space="preserve">Bezeichnung des Bauproduktes (einschließlich des Produktcodes, sofern vorhanden)    </t>
  </si>
  <si>
    <t xml:space="preserve">Eine einfache visuelle Darstellung des Produktes, auf das sich die Daten beziehen   </t>
  </si>
  <si>
    <t xml:space="preserve"> </t>
  </si>
  <si>
    <t xml:space="preserve">Das Ausstellungsdatum der Deklaration    </t>
  </si>
  <si>
    <t xml:space="preserve">Das Ende der Geltungsdauer von fünf Jahren   </t>
  </si>
  <si>
    <t xml:space="preserve">Bereich/Variabilität der Ergebnisse der Wirkungsabschätzung, sofern maßgebend   </t>
  </si>
  <si>
    <t xml:space="preserve">http//: oder Kontaktadresse für das Datenblatt zur Produktsicherheit   </t>
  </si>
  <si>
    <t xml:space="preserve">http//: oder Kontaktadresse für produktbezogene Substanzen, die unter REACH betrachtet werden    </t>
  </si>
  <si>
    <t>a</t>
  </si>
  <si>
    <t>b</t>
  </si>
  <si>
    <t>d</t>
  </si>
  <si>
    <t>e</t>
  </si>
  <si>
    <t>g</t>
  </si>
  <si>
    <t>h</t>
  </si>
  <si>
    <t xml:space="preserve">Name und Adresse der (des) Hersteller(s)   </t>
  </si>
  <si>
    <t xml:space="preserve">Funktionelle Einheit   </t>
  </si>
  <si>
    <t xml:space="preserve">Verbundene Szenarien   </t>
  </si>
  <si>
    <t>c</t>
  </si>
  <si>
    <t>i</t>
  </si>
  <si>
    <t>f</t>
  </si>
  <si>
    <t xml:space="preserve">Für was/wen die EPD gilt:
die Anlage(n),    
den Hersteller,   
die Gruppe der Hersteller oder deren Repräsentanten.  </t>
  </si>
  <si>
    <t>j</t>
  </si>
  <si>
    <t>k</t>
  </si>
  <si>
    <t>l</t>
  </si>
  <si>
    <t xml:space="preserve">Deklaration allgemeiner Informationen </t>
  </si>
  <si>
    <t xml:space="preserve">Bild 3 von EN 15804 muss vervollständigt und nachgebildet werden.   </t>
  </si>
  <si>
    <r>
      <t xml:space="preserve">ADPF
</t>
    </r>
    <r>
      <rPr>
        <sz val="8"/>
        <color theme="1"/>
        <rFont val="Calibri"/>
        <family val="2"/>
        <scheme val="minor"/>
      </rPr>
      <t xml:space="preserve">Potenzial für den 
abiotischen 
Ressourcen-
abbau - fossile 
Brennstoffe 
</t>
    </r>
  </si>
  <si>
    <r>
      <t xml:space="preserve">POCP
</t>
    </r>
    <r>
      <rPr>
        <sz val="8"/>
        <color theme="1"/>
        <rFont val="Calibri"/>
        <family val="2"/>
        <scheme val="minor"/>
      </rPr>
      <t xml:space="preserve">Potenzial 
hinsichtlich der 
Bildung von 
troposphärischem 
Ozon
</t>
    </r>
  </si>
  <si>
    <r>
      <t xml:space="preserve">EP
</t>
    </r>
    <r>
      <rPr>
        <sz val="8"/>
        <color theme="1"/>
        <rFont val="Calibri"/>
        <family val="2"/>
        <scheme val="minor"/>
      </rPr>
      <t xml:space="preserve">Eutrophierungs-
potenzial
</t>
    </r>
  </si>
  <si>
    <r>
      <t xml:space="preserve">AP
</t>
    </r>
    <r>
      <rPr>
        <sz val="8"/>
        <color theme="1"/>
        <rFont val="Calibri"/>
        <family val="2"/>
        <scheme val="minor"/>
      </rPr>
      <t xml:space="preserve">Versauerungs-
potenzial von 
Boden und 
Wasser
</t>
    </r>
  </si>
  <si>
    <t xml:space="preserve">GWP Prozess
</t>
  </si>
  <si>
    <t xml:space="preserve">GWP Speicher
</t>
  </si>
  <si>
    <r>
      <t xml:space="preserve">GWP
</t>
    </r>
    <r>
      <rPr>
        <sz val="8"/>
        <color theme="1"/>
        <rFont val="Calibri"/>
        <family val="2"/>
        <scheme val="minor"/>
      </rPr>
      <t xml:space="preserve">Globales 
Erwärmungs-
potenzial
</t>
    </r>
  </si>
  <si>
    <r>
      <t xml:space="preserve">PERM
</t>
    </r>
    <r>
      <rPr>
        <sz val="8"/>
        <color theme="1"/>
        <rFont val="Calibri"/>
        <family val="2"/>
        <scheme val="minor"/>
      </rPr>
      <t xml:space="preserve">Nutzung erneuer-
barer Primär-
energie-
ressourcen, die 
als Rohstoffe 
verwendet 
werden 
</t>
    </r>
  </si>
  <si>
    <r>
      <t xml:space="preserve">PERT
</t>
    </r>
    <r>
      <rPr>
        <sz val="8"/>
        <color theme="1"/>
        <rFont val="Calibri"/>
        <family val="2"/>
        <scheme val="minor"/>
      </rPr>
      <t xml:space="preserve">Gesamtnutzung er-
neuerbarer Primär-
energieressourcen 
(Primärenergie und 
Primärenergieres-
sourcen, die als 
Rohstoffe verwendet 
werden) 
</t>
    </r>
  </si>
  <si>
    <r>
      <t xml:space="preserve">PENRM
</t>
    </r>
    <r>
      <rPr>
        <sz val="8"/>
        <color theme="1"/>
        <rFont val="Calibri"/>
        <family val="2"/>
        <scheme val="minor"/>
      </rPr>
      <t xml:space="preserve">Nutzung nicht 
erneuerbarer 
Primärenergie-
ressourcen, die 
als Rohstoffe 
verwendet 
werden 
</t>
    </r>
  </si>
  <si>
    <r>
      <t xml:space="preserve">PENRT
</t>
    </r>
    <r>
      <rPr>
        <sz val="8"/>
        <color theme="1"/>
        <rFont val="Calibri"/>
        <family val="2"/>
        <scheme val="minor"/>
      </rPr>
      <t xml:space="preserve">Gesamtnutzung 
nicht erneuerbarer 
Primärenergie-
ressourcen (Primär-
energie und Primär-
energieressourcen, 
die als Rohstoffe 
verwendet werden) 
</t>
    </r>
  </si>
  <si>
    <t xml:space="preserve">Parameter zur Beschreibung der  Ressourcennutzung und Primärenergie </t>
  </si>
  <si>
    <t xml:space="preserve">Parameter zur Beschreibung der Ressourcennutzung, Sekundarstoffe und –brennstoffe und der Wassernutzung </t>
  </si>
  <si>
    <t xml:space="preserve">Zusätzliche Umweltangaben, die Abfallkategorien beschreiben </t>
  </si>
  <si>
    <t xml:space="preserve">Sonstige Umweltangaben, die Output-Flüsse beschreiben </t>
  </si>
  <si>
    <r>
      <t xml:space="preserve">RWD
</t>
    </r>
    <r>
      <rPr>
        <sz val="8"/>
        <color theme="1"/>
        <rFont val="Calibri"/>
        <family val="2"/>
        <scheme val="minor"/>
      </rPr>
      <t xml:space="preserve">Entsorgter radioaktiver Abfall
</t>
    </r>
  </si>
  <si>
    <r>
      <t xml:space="preserve">MFR
</t>
    </r>
    <r>
      <rPr>
        <sz val="8"/>
        <color theme="1"/>
        <rFont val="Calibri"/>
        <family val="2"/>
        <scheme val="minor"/>
      </rPr>
      <t>Stoffe zum Recycling</t>
    </r>
  </si>
  <si>
    <r>
      <t xml:space="preserve">MER
</t>
    </r>
    <r>
      <rPr>
        <sz val="8"/>
        <color theme="1"/>
        <rFont val="Calibri"/>
        <family val="2"/>
        <scheme val="minor"/>
      </rPr>
      <t>Stoffe für die Energierück-gewinnung</t>
    </r>
  </si>
  <si>
    <r>
      <t xml:space="preserve">EEE
</t>
    </r>
    <r>
      <rPr>
        <sz val="8"/>
        <color theme="1"/>
        <rFont val="Calibri"/>
        <family val="2"/>
        <scheme val="minor"/>
      </rPr>
      <t>Exportierte Energie elektrisch</t>
    </r>
  </si>
  <si>
    <r>
      <t xml:space="preserve">EET
</t>
    </r>
    <r>
      <rPr>
        <sz val="8"/>
        <color theme="1"/>
        <rFont val="Calibri"/>
        <family val="2"/>
        <scheme val="minor"/>
      </rPr>
      <t xml:space="preserve">Exportierte Energie thermisch </t>
    </r>
  </si>
  <si>
    <t>Darstellung gemäß prEN 15942 Anhang A Muster ITM - Tabelle A1</t>
  </si>
  <si>
    <t xml:space="preserve">Aussagen darüber, welche Stadien des Lebenszyklus nicht betrachtet wurden, wenn die Deklaration nicht auf einer vollständigen Ökobilanz basiert </t>
  </si>
  <si>
    <t xml:space="preserve">Name des angewendeten Programms und Name und Adresse des Programmbetreibers, sofern relevant mit Logo und Web-Adresse </t>
  </si>
  <si>
    <t xml:space="preserve">Die  Aussage,  dass  EPD  von  Bauprodukten  möglicherweise  nicht  vergleichbar  sind,  wenn  sie  nicht  in Übereinstimmung mit dieser Europäischen Norm erstellt werden </t>
  </si>
  <si>
    <t xml:space="preserve">Für  den  Fall,  dass  eine  EPD  als  gemittelte  umweltbezogene  Qualität  einer  Reihe  von  Produkten angegeben wird, muss eine entsprechende Erklärung in der Deklaration enthalten sein. </t>
  </si>
  <si>
    <r>
      <t xml:space="preserve">Die Deklaration der Inhaltsstoffe des Produktes muss mindestens die Stoffe angeben, die im „Verzeichnis </t>
    </r>
    <r>
      <rPr>
        <b/>
        <sz val="11"/>
        <color rgb="FFFF0000"/>
        <rFont val="Calibri"/>
        <family val="2"/>
        <scheme val="minor"/>
      </rPr>
      <t xml:space="preserve">besonders besorgniserregender </t>
    </r>
    <r>
      <rPr>
        <b/>
        <sz val="11"/>
        <color theme="1"/>
        <rFont val="Calibri"/>
        <family val="2"/>
        <scheme val="minor"/>
      </rPr>
      <t xml:space="preserve">Stoffe" (Candidate list of Substances of Very High Concern for authorisation) aufgeführt werden, wenn der Gehalt an diesen Stoffen die zugelassenen Grenzwerte übersteigt, ab denen die Stoffe bei der Europäischen Chemikalienagentur (ECHA) registriert werden müssen. </t>
    </r>
    <r>
      <rPr>
        <sz val="11"/>
        <color theme="1"/>
        <rFont val="Calibri"/>
        <family val="2"/>
        <scheme val="minor"/>
      </rPr>
      <t xml:space="preserve">
ANMERKUNG  Wenn ein Sicherheitsdatenblatt vorhanden ist, kann die Quelle angegeben werden, bei der es erhältlich ist. </t>
    </r>
  </si>
  <si>
    <r>
      <t xml:space="preserve">Informationen dazu, wo erklärende Unterlagen erhältlich sind  
</t>
    </r>
    <r>
      <rPr>
        <sz val="11"/>
        <color theme="1"/>
        <rFont val="Calibri"/>
        <family val="2"/>
        <scheme val="minor"/>
      </rPr>
      <t xml:space="preserve">ANMERKUNG  Hinweise  für  eine  sichere  und  erfolgreiche  Einrichtung,  Nutzung  und  Entsorgung  des Produktes werden durch den Hersteller bereitgestellt. </t>
    </r>
  </si>
  <si>
    <r>
      <t xml:space="preserve">Eine Beschreibung der hauptsächlichen Produktkomponenten und/oder des Materials  
</t>
    </r>
    <r>
      <rPr>
        <sz val="11"/>
        <color theme="1"/>
        <rFont val="Calibri"/>
        <family val="2"/>
        <scheme val="minor"/>
      </rPr>
      <t xml:space="preserve">ANMERKUNG  Diese  Beschreibung  ist  sowohl  dafür  gedacht,  den  Nutzer  einer  EPD  in  die  Lage  zu versetzen,  die  Zusammensetzung  des  Produktes  im  Lieferzustand  zu  verstehen,  als  auch  dafür,  eine sichere und erfolgreiche Einrichtung, Nutzung und Entsorgung des Produktes zu unterstützen. </t>
    </r>
  </si>
  <si>
    <r>
      <t xml:space="preserve">ODP
</t>
    </r>
    <r>
      <rPr>
        <sz val="8"/>
        <color theme="1"/>
        <rFont val="Calibri"/>
        <family val="2"/>
        <scheme val="minor"/>
      </rPr>
      <t xml:space="preserve">Abbaupoten-zial der strato-sphärischen 
Ozonschicht
</t>
    </r>
  </si>
  <si>
    <r>
      <t xml:space="preserve">ADPE
</t>
    </r>
    <r>
      <rPr>
        <sz val="8"/>
        <color theme="1"/>
        <rFont val="Calibri"/>
        <family val="2"/>
        <scheme val="minor"/>
      </rPr>
      <t xml:space="preserve">Potenzial für den abioti-schen 
Ressourcen-
abbau - 
Elemente für nicht fossile 
Ressourcen </t>
    </r>
  </si>
  <si>
    <r>
      <t xml:space="preserve">PERE
</t>
    </r>
    <r>
      <rPr>
        <sz val="8"/>
        <color theme="1"/>
        <rFont val="Calibri"/>
        <family val="2"/>
        <scheme val="minor"/>
      </rPr>
      <t xml:space="preserve">Nutzung erneuerbarer 
Primärenergie 
ausgenommen 
erneuerbare Primär-
energieressourcen, die als Rohstoffe 
verwendet werden </t>
    </r>
  </si>
  <si>
    <r>
      <t xml:space="preserve">PENRE
</t>
    </r>
    <r>
      <rPr>
        <sz val="8"/>
        <color theme="1"/>
        <rFont val="Calibri"/>
        <family val="2"/>
        <scheme val="minor"/>
      </rPr>
      <t xml:space="preserve">Nutzung nicht 
erneuerbarer Primär-
energieressourcen ausgenommen nicht 
erneuerbare Energie-
ressourcen, die als 
Rohstoffe verwendet 
werden 
</t>
    </r>
  </si>
  <si>
    <r>
      <t xml:space="preserve">RSF
</t>
    </r>
    <r>
      <rPr>
        <sz val="8"/>
        <color theme="1"/>
        <rFont val="Calibri"/>
        <family val="2"/>
        <scheme val="minor"/>
      </rPr>
      <t xml:space="preserve">Nutzung erneuerbarer 
Sekundarbrennstoffe </t>
    </r>
  </si>
  <si>
    <r>
      <t xml:space="preserve">NRSF
</t>
    </r>
    <r>
      <rPr>
        <sz val="8"/>
        <color theme="1"/>
        <rFont val="Calibri"/>
        <family val="2"/>
        <scheme val="minor"/>
      </rPr>
      <t xml:space="preserve">Nutzung nicht erneuerbarer 
Sekundarbrennstoffe </t>
    </r>
  </si>
  <si>
    <r>
      <t xml:space="preserve">FW
</t>
    </r>
    <r>
      <rPr>
        <sz val="8"/>
        <color theme="1"/>
        <rFont val="Calibri"/>
        <family val="2"/>
        <scheme val="minor"/>
      </rPr>
      <t xml:space="preserve">Nettonutzung von 
Frischwasser </t>
    </r>
  </si>
  <si>
    <r>
      <t xml:space="preserve">SM
</t>
    </r>
    <r>
      <rPr>
        <sz val="8"/>
        <color theme="1"/>
        <rFont val="Calibri"/>
        <family val="2"/>
        <scheme val="minor"/>
      </rPr>
      <t xml:space="preserve">Nutzung von 
Sekundar-stoffen </t>
    </r>
  </si>
  <si>
    <r>
      <t xml:space="preserve">HWD
</t>
    </r>
    <r>
      <rPr>
        <sz val="8"/>
        <color theme="1"/>
        <rFont val="Calibri"/>
        <family val="2"/>
        <scheme val="minor"/>
      </rPr>
      <t>Gefährlicher Abfall zur Deponie</t>
    </r>
  </si>
  <si>
    <r>
      <t xml:space="preserve">NHWD
</t>
    </r>
    <r>
      <rPr>
        <sz val="8"/>
        <color theme="1"/>
        <rFont val="Calibri"/>
        <family val="2"/>
        <scheme val="minor"/>
      </rPr>
      <t>Entsorgter nicht gefährlicher Abfall</t>
    </r>
  </si>
  <si>
    <t>Darstellung gemäß prEN 15942 Anhang A Muster ITM - Tabelle A2</t>
  </si>
  <si>
    <t>Darstellung gemäß prEN 15942 Anhang A Muster ITM - Tabelle A3</t>
  </si>
  <si>
    <t>Darstellung gemäß prEN 15942 Anhang A Muster ITM - Tabelle A4</t>
  </si>
  <si>
    <t>Darstellung gemäß prEN 15942 Anhang A Muster ITM - Tabelle A5</t>
  </si>
  <si>
    <t>Darstellung gemäß prEN 15942 Anhang A Muster ITM - Tabelle A6</t>
  </si>
  <si>
    <r>
      <t xml:space="preserve">CRU
</t>
    </r>
    <r>
      <rPr>
        <sz val="8"/>
        <color theme="1"/>
        <rFont val="Calibri"/>
        <family val="2"/>
        <scheme val="minor"/>
      </rPr>
      <t>Komponenten für die Wieder-verwendung</t>
    </r>
  </si>
  <si>
    <t>Summe A1 - A3</t>
  </si>
  <si>
    <t>in Äquiv.</t>
  </si>
  <si>
    <t>GWP Prozess</t>
  </si>
  <si>
    <r>
      <t>kg CO</t>
    </r>
    <r>
      <rPr>
        <vertAlign val="subscript"/>
        <sz val="8"/>
        <color theme="1"/>
        <rFont val="Calibri"/>
        <family val="2"/>
        <scheme val="minor"/>
      </rPr>
      <t>2</t>
    </r>
  </si>
  <si>
    <t>C-Gehalt</t>
  </si>
  <si>
    <t>ODP</t>
  </si>
  <si>
    <t>kg CFC-11</t>
  </si>
  <si>
    <t>AP</t>
  </si>
  <si>
    <r>
      <t>kg SO</t>
    </r>
    <r>
      <rPr>
        <vertAlign val="subscript"/>
        <sz val="8"/>
        <color theme="1"/>
        <rFont val="Calibri"/>
        <family val="2"/>
        <scheme val="minor"/>
      </rPr>
      <t>2</t>
    </r>
  </si>
  <si>
    <t>EP</t>
  </si>
  <si>
    <r>
      <t>kg PO</t>
    </r>
    <r>
      <rPr>
        <vertAlign val="subscript"/>
        <sz val="8"/>
        <color theme="1"/>
        <rFont val="Calibri"/>
        <family val="2"/>
        <scheme val="minor"/>
      </rPr>
      <t>4</t>
    </r>
    <r>
      <rPr>
        <vertAlign val="superscript"/>
        <sz val="8"/>
        <color theme="1"/>
        <rFont val="Calibri"/>
        <family val="2"/>
        <scheme val="minor"/>
      </rPr>
      <t>3-</t>
    </r>
  </si>
  <si>
    <t>POCP</t>
  </si>
  <si>
    <r>
      <t>kg C</t>
    </r>
    <r>
      <rPr>
        <vertAlign val="subscript"/>
        <sz val="8"/>
        <color theme="1"/>
        <rFont val="Calibri"/>
        <family val="2"/>
        <scheme val="minor"/>
      </rPr>
      <t>2</t>
    </r>
    <r>
      <rPr>
        <sz val="8"/>
        <color theme="1"/>
        <rFont val="Calibri"/>
        <family val="2"/>
        <scheme val="minor"/>
      </rPr>
      <t>H</t>
    </r>
    <r>
      <rPr>
        <vertAlign val="subscript"/>
        <sz val="8"/>
        <color theme="1"/>
        <rFont val="Calibri"/>
        <family val="2"/>
        <scheme val="minor"/>
      </rPr>
      <t>4</t>
    </r>
  </si>
  <si>
    <t>ADPE</t>
  </si>
  <si>
    <t>kg Sb</t>
  </si>
  <si>
    <t>ADPF</t>
  </si>
  <si>
    <t>D aus A5</t>
  </si>
  <si>
    <t>D aus C3</t>
  </si>
  <si>
    <t>D aus C4</t>
  </si>
  <si>
    <t>PERE</t>
  </si>
  <si>
    <t>MJ Hu</t>
  </si>
  <si>
    <t>PERM</t>
  </si>
  <si>
    <t>PERT</t>
  </si>
  <si>
    <t>PENRE</t>
  </si>
  <si>
    <t>PENRM</t>
  </si>
  <si>
    <t>PENRT</t>
  </si>
  <si>
    <t>Rohdichte</t>
  </si>
  <si>
    <t>GWP-Prozess</t>
  </si>
  <si>
    <t xml:space="preserve">GWP Summe </t>
  </si>
  <si>
    <t>SM</t>
  </si>
  <si>
    <t>RSF</t>
  </si>
  <si>
    <t>NRSF</t>
  </si>
  <si>
    <t>FW</t>
  </si>
  <si>
    <t>m3</t>
  </si>
  <si>
    <t>HWD</t>
  </si>
  <si>
    <t>[kg]</t>
  </si>
  <si>
    <t>NHWD</t>
  </si>
  <si>
    <t>RWD</t>
  </si>
  <si>
    <t>CRU</t>
  </si>
  <si>
    <t>MFR</t>
  </si>
  <si>
    <t>MER</t>
  </si>
  <si>
    <t>EEE</t>
  </si>
  <si>
    <t>EET</t>
  </si>
  <si>
    <t>m³</t>
  </si>
  <si>
    <r>
      <t>kg/m</t>
    </r>
    <r>
      <rPr>
        <b/>
        <vertAlign val="superscript"/>
        <sz val="8"/>
        <rFont val="Calibri"/>
        <family val="2"/>
        <scheme val="minor"/>
      </rPr>
      <t>3</t>
    </r>
  </si>
  <si>
    <r>
      <t>kg CO</t>
    </r>
    <r>
      <rPr>
        <vertAlign val="subscript"/>
        <sz val="8"/>
        <rFont val="Calibri"/>
        <family val="2"/>
        <scheme val="minor"/>
      </rPr>
      <t>2</t>
    </r>
  </si>
  <si>
    <r>
      <t>kg SO</t>
    </r>
    <r>
      <rPr>
        <vertAlign val="subscript"/>
        <sz val="8"/>
        <rFont val="Calibri"/>
        <family val="2"/>
        <scheme val="minor"/>
      </rPr>
      <t>2</t>
    </r>
  </si>
  <si>
    <r>
      <t>kg PO</t>
    </r>
    <r>
      <rPr>
        <vertAlign val="subscript"/>
        <sz val="8"/>
        <rFont val="Calibri"/>
        <family val="2"/>
        <scheme val="minor"/>
      </rPr>
      <t>4</t>
    </r>
    <r>
      <rPr>
        <vertAlign val="superscript"/>
        <sz val="8"/>
        <rFont val="Calibri"/>
        <family val="2"/>
        <scheme val="minor"/>
      </rPr>
      <t>3-</t>
    </r>
  </si>
  <si>
    <r>
      <t>kg C</t>
    </r>
    <r>
      <rPr>
        <vertAlign val="subscript"/>
        <sz val="8"/>
        <rFont val="Calibri"/>
        <family val="2"/>
        <scheme val="minor"/>
      </rPr>
      <t>2</t>
    </r>
    <r>
      <rPr>
        <sz val="8"/>
        <rFont val="Calibri"/>
        <family val="2"/>
        <scheme val="minor"/>
      </rPr>
      <t>H</t>
    </r>
    <r>
      <rPr>
        <vertAlign val="subscript"/>
        <sz val="8"/>
        <rFont val="Calibri"/>
        <family val="2"/>
        <scheme val="minor"/>
      </rPr>
      <t>4</t>
    </r>
  </si>
  <si>
    <r>
      <t>MJ H</t>
    </r>
    <r>
      <rPr>
        <vertAlign val="subscript"/>
        <sz val="8"/>
        <rFont val="Calibri"/>
        <family val="2"/>
        <scheme val="minor"/>
      </rPr>
      <t>u</t>
    </r>
  </si>
  <si>
    <t>D gesamt</t>
  </si>
  <si>
    <t>D ges</t>
  </si>
  <si>
    <t>D ges.</t>
  </si>
  <si>
    <t>D  gesamt</t>
  </si>
  <si>
    <t>isospan Baustoffwerk GmbH, Madling 177, 5591 Ramingstein, Österreich</t>
  </si>
  <si>
    <t>Holzmantelbetonsteine mit integrierter Holfaserdämmplatte zum Einsatz als Außenwand</t>
  </si>
  <si>
    <t>m²</t>
  </si>
  <si>
    <t>siehe EPD</t>
  </si>
  <si>
    <t>Das Produkt wird aus Holzspänen, Zement, Wasser und einer Holzfaserdämmplatte hergestellt und auf der Baustelle mit Beton verfüllt.</t>
  </si>
  <si>
    <t>Bau EPD GmbH
Seidengasse 13/3
1070 Wien
Österreich
http://www.bau-epd.at</t>
  </si>
  <si>
    <t>Es wurden die Phasen A1-C4 betrachtet. Gutschriften und Lasten in Modul D wurden nicht berücksichtigt.</t>
  </si>
  <si>
    <t>nicht zutreffend</t>
  </si>
  <si>
    <t>EPD gilt für alle am Standort Ramingstein produzierten Produkte mit integrierter EPS-Dämmplatte</t>
  </si>
  <si>
    <t>nicht relevant</t>
  </si>
  <si>
    <t>http://www.isospan.eu/de/</t>
  </si>
  <si>
    <t>GaBi (2016) UND Umberto NXT Universal Version 7.1</t>
  </si>
  <si>
    <t>ISOSPAN S 36,5/16,5 ÖKOPUR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</si>
</sst>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E+00"/>
    <numFmt numFmtId="166" formatCode="0.0000E+00"/>
  </numFmts>
  <fonts count="23" x14ac:knownFonts="1">
    <font>
      <sz val="11"/>
      <color theme="1"/>
      <name val="Calibri"/>
      <family val="2"/>
      <scheme val="minor"/>
    </font>
    <font>
      <sz val="9"/>
      <color theme="1"/>
      <name val="Calibri"/>
      <family val="2"/>
      <scheme val="minor"/>
    </font>
    <font>
      <b/>
      <sz val="8"/>
      <color theme="1"/>
      <name val="Calibri"/>
      <family val="2"/>
      <scheme val="minor"/>
    </font>
    <font>
      <sz val="8"/>
      <color theme="1"/>
      <name val="Calibri"/>
      <family val="2"/>
      <scheme val="minor"/>
    </font>
    <font>
      <vertAlign val="subscript"/>
      <sz val="8"/>
      <color theme="1"/>
      <name val="Calibri"/>
      <family val="2"/>
      <scheme val="minor"/>
    </font>
    <font>
      <sz val="8"/>
      <color rgb="FF000000"/>
      <name val="Calibri"/>
      <family val="2"/>
      <scheme val="minor"/>
    </font>
    <font>
      <vertAlign val="superscript"/>
      <sz val="8"/>
      <color theme="1"/>
      <name val="Calibri"/>
      <family val="2"/>
      <scheme val="minor"/>
    </font>
    <font>
      <b/>
      <sz val="11"/>
      <color theme="1"/>
      <name val="Calibri"/>
      <family val="2"/>
      <scheme val="minor"/>
    </font>
    <font>
      <b/>
      <sz val="8"/>
      <color rgb="FF00B050"/>
      <name val="Calibri"/>
      <family val="2"/>
      <scheme val="minor"/>
    </font>
    <font>
      <sz val="11"/>
      <color rgb="FF00B050"/>
      <name val="Calibri"/>
      <family val="2"/>
      <scheme val="minor"/>
    </font>
    <font>
      <b/>
      <sz val="11"/>
      <color rgb="FFFF0000"/>
      <name val="Calibri"/>
      <family val="2"/>
      <scheme val="minor"/>
    </font>
    <font>
      <sz val="9"/>
      <name val="Calibri"/>
      <family val="2"/>
      <scheme val="minor"/>
    </font>
    <font>
      <u/>
      <sz val="11"/>
      <color theme="10"/>
      <name val="Calibri"/>
      <family val="2"/>
      <scheme val="minor"/>
    </font>
    <font>
      <sz val="11"/>
      <color theme="1"/>
      <name val="Calibri"/>
      <family val="2"/>
      <scheme val="minor"/>
    </font>
    <font>
      <b/>
      <sz val="8"/>
      <name val="Calibri"/>
      <family val="2"/>
      <scheme val="minor"/>
    </font>
    <font>
      <b/>
      <vertAlign val="superscript"/>
      <sz val="8"/>
      <name val="Calibri"/>
      <family val="2"/>
      <scheme val="minor"/>
    </font>
    <font>
      <sz val="8"/>
      <name val="Calibri"/>
      <family val="2"/>
      <scheme val="minor"/>
    </font>
    <font>
      <vertAlign val="subscript"/>
      <sz val="8"/>
      <name val="Calibri"/>
      <family val="2"/>
      <scheme val="minor"/>
    </font>
    <font>
      <vertAlign val="superscript"/>
      <sz val="8"/>
      <name val="Calibri"/>
      <family val="2"/>
      <scheme val="minor"/>
    </font>
    <font>
      <sz val="11"/>
      <color theme="9" tint="-0.249977111117893"/>
      <name val="Calibri"/>
      <family val="2"/>
      <scheme val="minor"/>
    </font>
    <font>
      <sz val="8"/>
      <color rgb="FF7030A0"/>
      <name val="Calibri"/>
      <family val="2"/>
      <scheme val="minor"/>
    </font>
    <font>
      <sz val="11"/>
      <color theme="0" tint="-0.249977111117893"/>
      <name val="Calibri"/>
      <family val="2"/>
      <scheme val="minor"/>
    </font>
    <font>
      <sz val="11"/>
      <name val="Calibri"/>
      <family val="2"/>
      <scheme val="minor"/>
    </font>
  </fonts>
  <fills count="3">
    <fill>
      <patternFill patternType="none"/>
    </fill>
    <fill>
      <patternFill patternType="gray125"/>
    </fill>
    <fill>
      <patternFill patternType="solid">
        <fgColor rgb="FFC6D9F1"/>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indexed="64"/>
      </left>
      <right style="medium">
        <color indexed="64"/>
      </right>
      <top style="medium">
        <color indexed="64"/>
      </top>
      <bottom style="medium">
        <color indexed="64"/>
      </bottom>
      <diagonal/>
    </border>
    <border>
      <left/>
      <right style="medium">
        <color rgb="FF000000"/>
      </right>
      <top/>
      <bottom/>
      <diagonal/>
    </border>
    <border>
      <left style="medium">
        <color indexed="64"/>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top/>
      <bottom style="medium">
        <color rgb="FF000000"/>
      </bottom>
      <diagonal/>
    </border>
    <border>
      <left style="medium">
        <color rgb="FF000000"/>
      </left>
      <right/>
      <top style="medium">
        <color rgb="FF000000"/>
      </top>
      <bottom/>
      <diagonal/>
    </border>
    <border>
      <left/>
      <right/>
      <top style="medium">
        <color rgb="FF000000"/>
      </top>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rgb="FF000000"/>
      </right>
      <top style="medium">
        <color indexed="64"/>
      </top>
      <bottom style="medium">
        <color rgb="FF000000"/>
      </bottom>
      <diagonal/>
    </border>
    <border>
      <left/>
      <right style="medium">
        <color rgb="FF000000"/>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medium">
        <color rgb="FF000000"/>
      </right>
      <top/>
      <bottom style="medium">
        <color rgb="FF000000"/>
      </bottom>
      <diagonal/>
    </border>
    <border>
      <left/>
      <right style="medium">
        <color indexed="64"/>
      </right>
      <top/>
      <bottom style="medium">
        <color rgb="FF000000"/>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s>
  <cellStyleXfs count="4">
    <xf numFmtId="0" fontId="0" fillId="0" borderId="0"/>
    <xf numFmtId="0" fontId="12" fillId="0" borderId="0" applyNumberFormat="0" applyFill="0" applyBorder="0" applyAlignment="0" applyProtection="0"/>
    <xf numFmtId="0" fontId="13" fillId="0" borderId="0"/>
    <xf numFmtId="0" fontId="13" fillId="0" borderId="0"/>
  </cellStyleXfs>
  <cellXfs count="119">
    <xf numFmtId="0" fontId="0" fillId="0" borderId="0" xfId="0"/>
    <xf numFmtId="0" fontId="0" fillId="0" borderId="0" xfId="0" applyBorder="1"/>
    <xf numFmtId="0" fontId="0" fillId="0" borderId="0" xfId="0" applyAlignment="1"/>
    <xf numFmtId="0" fontId="2" fillId="2" borderId="1" xfId="0" applyFont="1" applyFill="1" applyBorder="1" applyAlignment="1">
      <alignment horizontal="justify" vertical="top" wrapText="1"/>
    </xf>
    <xf numFmtId="0" fontId="2" fillId="2" borderId="1" xfId="0" applyFont="1" applyFill="1" applyBorder="1" applyAlignment="1">
      <alignment horizontal="left" vertical="top" wrapText="1"/>
    </xf>
    <xf numFmtId="0" fontId="3" fillId="0" borderId="1" xfId="0" applyFont="1" applyBorder="1" applyAlignment="1">
      <alignment horizontal="center" wrapText="1"/>
    </xf>
    <xf numFmtId="0" fontId="0" fillId="0" borderId="0" xfId="0" applyAlignment="1">
      <alignment horizontal="center"/>
    </xf>
    <xf numFmtId="0" fontId="2" fillId="2" borderId="1" xfId="0" applyFont="1" applyFill="1" applyBorder="1" applyAlignment="1">
      <alignment horizontal="justify" vertical="center" wrapText="1"/>
    </xf>
    <xf numFmtId="0" fontId="3" fillId="0" borderId="1" xfId="0" applyFont="1" applyBorder="1" applyAlignment="1">
      <alignment vertical="center"/>
    </xf>
    <xf numFmtId="0" fontId="2" fillId="2" borderId="1" xfId="0" applyFont="1" applyFill="1" applyBorder="1" applyAlignment="1">
      <alignment horizontal="left" vertical="center" wrapText="1"/>
    </xf>
    <xf numFmtId="0" fontId="3" fillId="0" borderId="1" xfId="0" applyFont="1" applyBorder="1" applyAlignment="1">
      <alignment vertical="center" wrapText="1"/>
    </xf>
    <xf numFmtId="0" fontId="2" fillId="2" borderId="3" xfId="0" applyFont="1" applyFill="1" applyBorder="1" applyAlignment="1">
      <alignment horizontal="justify" vertical="center" wrapText="1"/>
    </xf>
    <xf numFmtId="0" fontId="7" fillId="0" borderId="0" xfId="0" applyFont="1"/>
    <xf numFmtId="0" fontId="0" fillId="0" borderId="1" xfId="0" applyFont="1" applyFill="1" applyBorder="1" applyAlignment="1">
      <alignment vertical="center"/>
    </xf>
    <xf numFmtId="0" fontId="2" fillId="0" borderId="1" xfId="0" applyFont="1" applyFill="1" applyBorder="1" applyAlignment="1">
      <alignment horizontal="justify" vertical="center" wrapText="1"/>
    </xf>
    <xf numFmtId="0" fontId="2" fillId="2" borderId="1" xfId="0" applyFont="1" applyFill="1" applyBorder="1" applyAlignment="1">
      <alignment horizontal="center" vertical="top" wrapText="1"/>
    </xf>
    <xf numFmtId="0" fontId="2" fillId="0" borderId="1" xfId="0" applyFont="1" applyBorder="1" applyAlignment="1">
      <alignment horizontal="center" vertical="top" wrapText="1"/>
    </xf>
    <xf numFmtId="0" fontId="2" fillId="0" borderId="1" xfId="0" applyFont="1" applyFill="1" applyBorder="1" applyAlignment="1">
      <alignment horizontal="center" vertical="top" wrapText="1"/>
    </xf>
    <xf numFmtId="0" fontId="0" fillId="0" borderId="0" xfId="0" applyAlignment="1">
      <alignment vertical="top"/>
    </xf>
    <xf numFmtId="0" fontId="2" fillId="2" borderId="1" xfId="0" applyFont="1" applyFill="1" applyBorder="1" applyAlignment="1">
      <alignment horizontal="center" vertical="center" wrapText="1"/>
    </xf>
    <xf numFmtId="2" fontId="7" fillId="0" borderId="1" xfId="0" applyNumberFormat="1" applyFont="1" applyBorder="1" applyAlignment="1">
      <alignment vertical="top" wrapText="1"/>
    </xf>
    <xf numFmtId="0" fontId="0" fillId="0" borderId="0" xfId="0" applyAlignment="1">
      <alignment vertical="center"/>
    </xf>
    <xf numFmtId="2" fontId="0" fillId="0" borderId="0" xfId="0" applyNumberFormat="1" applyAlignment="1">
      <alignment vertical="top" wrapText="1"/>
    </xf>
    <xf numFmtId="0" fontId="1" fillId="0" borderId="1" xfId="0" applyFont="1" applyBorder="1" applyAlignment="1">
      <alignment horizontal="justify" vertical="top" wrapText="1"/>
    </xf>
    <xf numFmtId="0" fontId="1" fillId="0" borderId="1" xfId="0" applyFont="1" applyBorder="1" applyAlignment="1">
      <alignment horizontal="justify" vertical="top"/>
    </xf>
    <xf numFmtId="0" fontId="1" fillId="0" borderId="1" xfId="0" applyFont="1" applyBorder="1" applyAlignment="1">
      <alignment horizontal="left" vertical="top" wrapText="1"/>
    </xf>
    <xf numFmtId="0" fontId="1" fillId="0" borderId="1" xfId="0" applyFont="1" applyBorder="1" applyAlignment="1">
      <alignment horizontal="left" vertical="top"/>
    </xf>
    <xf numFmtId="0" fontId="5" fillId="0" borderId="0" xfId="0" applyFont="1" applyBorder="1" applyAlignment="1">
      <alignment vertical="center" wrapText="1"/>
    </xf>
    <xf numFmtId="11" fontId="5"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Font="1" applyFill="1" applyBorder="1" applyAlignment="1">
      <alignment vertical="top"/>
    </xf>
    <xf numFmtId="0" fontId="2" fillId="0" borderId="1" xfId="0" applyFont="1" applyFill="1" applyBorder="1" applyAlignment="1">
      <alignment horizontal="justify" vertical="top" wrapText="1"/>
    </xf>
    <xf numFmtId="0" fontId="12" fillId="0" borderId="1" xfId="1" applyBorder="1" applyAlignment="1">
      <alignment vertical="top"/>
    </xf>
    <xf numFmtId="0" fontId="2" fillId="2" borderId="3" xfId="0" applyFont="1" applyFill="1" applyBorder="1" applyAlignment="1">
      <alignment horizontal="left" vertical="center" wrapText="1"/>
    </xf>
    <xf numFmtId="0" fontId="1" fillId="0" borderId="1" xfId="0" applyFont="1" applyBorder="1" applyAlignment="1">
      <alignment vertical="center"/>
    </xf>
    <xf numFmtId="0" fontId="1" fillId="0" borderId="1" xfId="0" applyFont="1" applyBorder="1" applyAlignment="1">
      <alignment vertical="top"/>
    </xf>
    <xf numFmtId="0" fontId="1" fillId="0" borderId="1" xfId="0" applyFont="1" applyBorder="1" applyAlignment="1">
      <alignment vertical="top" wrapText="1"/>
    </xf>
    <xf numFmtId="0" fontId="3" fillId="0" borderId="6" xfId="0" applyFont="1" applyFill="1" applyBorder="1" applyAlignment="1">
      <alignment horizontal="center" vertical="center" wrapText="1"/>
    </xf>
    <xf numFmtId="0" fontId="3" fillId="0" borderId="6" xfId="0" applyFont="1" applyFill="1" applyBorder="1" applyAlignment="1">
      <alignment horizontal="center" vertical="center"/>
    </xf>
    <xf numFmtId="11" fontId="3" fillId="0" borderId="1" xfId="0" applyNumberFormat="1" applyFont="1" applyBorder="1" applyAlignment="1">
      <alignment horizontal="center" vertical="center" wrapText="1"/>
    </xf>
    <xf numFmtId="0" fontId="11" fillId="0" borderId="1" xfId="0" applyFont="1" applyFill="1" applyBorder="1" applyAlignment="1">
      <alignment horizontal="left" vertical="top" wrapText="1"/>
    </xf>
    <xf numFmtId="0" fontId="2" fillId="2" borderId="8"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0" borderId="9" xfId="0" applyFont="1" applyBorder="1" applyAlignment="1">
      <alignment horizontal="justify" vertical="center" wrapText="1"/>
    </xf>
    <xf numFmtId="0" fontId="2"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2" fillId="0" borderId="14" xfId="0" applyFont="1" applyBorder="1" applyAlignment="1">
      <alignment horizontal="justify" vertical="center" wrapText="1"/>
    </xf>
    <xf numFmtId="11" fontId="5" fillId="0" borderId="10" xfId="0" applyNumberFormat="1" applyFont="1" applyBorder="1" applyAlignment="1">
      <alignment horizontal="center" vertical="center" wrapText="1"/>
    </xf>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13" xfId="0" applyFont="1" applyBorder="1" applyAlignment="1">
      <alignment vertical="center" wrapText="1"/>
    </xf>
    <xf numFmtId="0" fontId="3" fillId="0" borderId="16" xfId="0" applyFont="1" applyBorder="1" applyAlignment="1">
      <alignment horizontal="justify" vertical="center" wrapText="1"/>
    </xf>
    <xf numFmtId="0" fontId="2" fillId="0" borderId="17" xfId="0" applyFont="1" applyBorder="1" applyAlignment="1">
      <alignment horizontal="justify" vertical="center" wrapText="1"/>
    </xf>
    <xf numFmtId="1" fontId="3" fillId="0" borderId="1" xfId="0" applyNumberFormat="1" applyFont="1" applyBorder="1" applyAlignment="1">
      <alignment horizontal="center" vertical="center" wrapText="1"/>
    </xf>
    <xf numFmtId="0" fontId="3" fillId="0" borderId="0" xfId="0" applyFont="1" applyBorder="1" applyAlignment="1">
      <alignment horizontal="justify" vertical="center" wrapText="1"/>
    </xf>
    <xf numFmtId="0" fontId="3" fillId="0" borderId="18" xfId="0" applyFont="1" applyBorder="1" applyAlignment="1">
      <alignment horizontal="justify" vertical="center" wrapText="1"/>
    </xf>
    <xf numFmtId="0" fontId="3" fillId="0" borderId="19" xfId="0" applyFont="1" applyBorder="1" applyAlignment="1">
      <alignment horizontal="justify" vertical="center" wrapText="1"/>
    </xf>
    <xf numFmtId="0" fontId="2" fillId="0" borderId="20" xfId="0" applyFont="1" applyBorder="1" applyAlignment="1">
      <alignment vertical="center" wrapText="1"/>
    </xf>
    <xf numFmtId="0" fontId="2" fillId="0" borderId="21" xfId="0" applyFont="1" applyBorder="1" applyAlignment="1">
      <alignment vertical="center" wrapText="1"/>
    </xf>
    <xf numFmtId="0" fontId="2" fillId="0" borderId="8" xfId="0" applyFont="1" applyBorder="1" applyAlignment="1">
      <alignment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15" xfId="0" applyFont="1" applyBorder="1" applyAlignment="1">
      <alignment horizontal="center" vertical="center" wrapText="1"/>
    </xf>
    <xf numFmtId="11" fontId="5" fillId="0" borderId="27" xfId="0" applyNumberFormat="1" applyFont="1" applyBorder="1" applyAlignment="1">
      <alignment horizontal="center" vertical="center" wrapText="1"/>
    </xf>
    <xf numFmtId="11" fontId="5" fillId="0" borderId="28" xfId="0" applyNumberFormat="1" applyFont="1" applyBorder="1" applyAlignment="1">
      <alignment horizontal="center" vertical="center" wrapText="1"/>
    </xf>
    <xf numFmtId="11" fontId="5" fillId="0" borderId="29" xfId="0" applyNumberFormat="1" applyFont="1" applyBorder="1" applyAlignment="1">
      <alignment horizontal="center" vertical="center" wrapText="1"/>
    </xf>
    <xf numFmtId="11" fontId="5" fillId="0" borderId="30" xfId="0" applyNumberFormat="1" applyFont="1" applyBorder="1" applyAlignment="1">
      <alignment horizontal="center" vertical="center" wrapText="1"/>
    </xf>
    <xf numFmtId="11" fontId="5" fillId="0" borderId="31" xfId="0" applyNumberFormat="1" applyFont="1" applyBorder="1" applyAlignment="1">
      <alignment horizontal="center" vertical="center" wrapText="1"/>
    </xf>
    <xf numFmtId="11" fontId="5" fillId="0" borderId="22" xfId="0" applyNumberFormat="1" applyFont="1" applyBorder="1" applyAlignment="1">
      <alignment horizontal="center" vertical="center" wrapText="1"/>
    </xf>
    <xf numFmtId="11" fontId="5" fillId="0" borderId="23" xfId="0" applyNumberFormat="1" applyFont="1" applyBorder="1" applyAlignment="1">
      <alignment horizontal="center" vertical="center" wrapText="1"/>
    </xf>
    <xf numFmtId="11" fontId="5" fillId="0" borderId="24" xfId="0" applyNumberFormat="1" applyFont="1" applyBorder="1" applyAlignment="1">
      <alignment horizontal="center" vertical="center" wrapText="1"/>
    </xf>
    <xf numFmtId="11" fontId="5" fillId="0" borderId="15" xfId="0" applyNumberFormat="1" applyFont="1" applyBorder="1" applyAlignment="1">
      <alignment horizontal="center" vertical="center" wrapText="1"/>
    </xf>
    <xf numFmtId="15" fontId="1" fillId="0" borderId="1" xfId="0" applyNumberFormat="1" applyFont="1" applyFill="1" applyBorder="1" applyAlignment="1">
      <alignment horizontal="justify" vertical="top"/>
    </xf>
    <xf numFmtId="0" fontId="14" fillId="0" borderId="1" xfId="0" applyFont="1" applyFill="1" applyBorder="1" applyAlignment="1">
      <alignment horizontal="center" vertical="center" wrapText="1"/>
    </xf>
    <xf numFmtId="0" fontId="14" fillId="0" borderId="1" xfId="0" applyFont="1" applyFill="1" applyBorder="1" applyAlignment="1">
      <alignment horizontal="justify" vertical="top" wrapText="1"/>
    </xf>
    <xf numFmtId="0" fontId="14" fillId="0" borderId="1" xfId="0" applyFont="1" applyFill="1" applyBorder="1" applyAlignment="1">
      <alignment horizontal="justify" wrapText="1"/>
    </xf>
    <xf numFmtId="0" fontId="14" fillId="0" borderId="1" xfId="0" applyFont="1" applyFill="1" applyBorder="1" applyAlignment="1">
      <alignment wrapText="1"/>
    </xf>
    <xf numFmtId="0" fontId="16" fillId="0" borderId="1" xfId="0" applyFont="1" applyFill="1" applyBorder="1" applyAlignment="1">
      <alignment wrapText="1"/>
    </xf>
    <xf numFmtId="11" fontId="16" fillId="0" borderId="1" xfId="0" applyNumberFormat="1" applyFont="1" applyFill="1" applyBorder="1" applyAlignment="1">
      <alignment horizontal="center" vertical="center" wrapText="1"/>
    </xf>
    <xf numFmtId="0" fontId="16" fillId="0" borderId="1" xfId="0" applyFont="1" applyFill="1" applyBorder="1" applyAlignment="1">
      <alignment vertical="top" wrapText="1"/>
    </xf>
    <xf numFmtId="0" fontId="14" fillId="0" borderId="4" xfId="0" applyFont="1" applyFill="1" applyBorder="1" applyAlignment="1">
      <alignment horizontal="justify" vertical="top" wrapText="1"/>
    </xf>
    <xf numFmtId="0" fontId="14" fillId="0" borderId="4" xfId="0" applyFont="1" applyFill="1" applyBorder="1" applyAlignment="1">
      <alignment horizontal="justify" wrapText="1"/>
    </xf>
    <xf numFmtId="0" fontId="14" fillId="0" borderId="6" xfId="0" applyFont="1" applyFill="1" applyBorder="1" applyAlignment="1">
      <alignment horizontal="center" vertical="center" wrapText="1"/>
    </xf>
    <xf numFmtId="164" fontId="16" fillId="0" borderId="3" xfId="0" applyNumberFormat="1" applyFont="1" applyFill="1" applyBorder="1" applyAlignment="1">
      <alignment horizontal="center" vertical="center" wrapText="1"/>
    </xf>
    <xf numFmtId="0" fontId="14" fillId="0" borderId="33" xfId="0" applyFont="1" applyFill="1" applyBorder="1" applyAlignment="1">
      <alignment horizontal="justify" vertical="top" wrapText="1"/>
    </xf>
    <xf numFmtId="0" fontId="14" fillId="0" borderId="35" xfId="0" applyFont="1" applyFill="1" applyBorder="1" applyAlignment="1">
      <alignment wrapText="1"/>
    </xf>
    <xf numFmtId="11" fontId="0" fillId="0" borderId="0" xfId="0" applyNumberFormat="1"/>
    <xf numFmtId="0" fontId="19" fillId="0" borderId="0" xfId="0" applyFont="1"/>
    <xf numFmtId="166" fontId="16" fillId="0" borderId="1" xfId="0" applyNumberFormat="1" applyFont="1" applyFill="1" applyBorder="1" applyAlignment="1">
      <alignment horizontal="center" vertical="center" wrapText="1"/>
    </xf>
    <xf numFmtId="0" fontId="21" fillId="0" borderId="0" xfId="0" applyFont="1"/>
    <xf numFmtId="0" fontId="20" fillId="0" borderId="36" xfId="0" applyFont="1" applyFill="1" applyBorder="1" applyAlignment="1">
      <alignment horizontal="center" vertical="center" wrapText="1"/>
    </xf>
    <xf numFmtId="164" fontId="16" fillId="0" borderId="1" xfId="0" applyNumberFormat="1" applyFont="1" applyFill="1" applyBorder="1" applyAlignment="1">
      <alignment horizontal="center" vertical="center" wrapText="1"/>
    </xf>
    <xf numFmtId="1" fontId="16"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11" fontId="5" fillId="0" borderId="25" xfId="0" applyNumberFormat="1" applyFont="1" applyBorder="1" applyAlignment="1">
      <alignment horizontal="center" vertical="center" wrapText="1"/>
    </xf>
    <xf numFmtId="11" fontId="5" fillId="0" borderId="26" xfId="0" applyNumberFormat="1" applyFont="1" applyBorder="1" applyAlignment="1">
      <alignment horizontal="center" vertical="center" wrapText="1"/>
    </xf>
    <xf numFmtId="0" fontId="14" fillId="0" borderId="32" xfId="0" applyFont="1" applyFill="1" applyBorder="1" applyAlignment="1">
      <alignment horizontal="justify" vertical="top" wrapText="1"/>
    </xf>
    <xf numFmtId="0" fontId="14" fillId="0" borderId="34" xfId="0" applyFont="1" applyFill="1" applyBorder="1" applyAlignment="1">
      <alignment wrapText="1"/>
    </xf>
    <xf numFmtId="0" fontId="16" fillId="0" borderId="1" xfId="0" applyFont="1" applyFill="1" applyBorder="1" applyAlignment="1">
      <alignment horizontal="center" vertical="center" wrapText="1"/>
    </xf>
    <xf numFmtId="165" fontId="16" fillId="0" borderId="1" xfId="2" applyNumberFormat="1" applyFont="1" applyFill="1" applyBorder="1" applyAlignment="1">
      <alignment horizontal="center" vertical="center" wrapText="1"/>
    </xf>
    <xf numFmtId="0" fontId="22" fillId="0" borderId="1" xfId="0" applyFont="1" applyFill="1" applyBorder="1" applyAlignment="1">
      <alignment horizontal="center" vertical="center"/>
    </xf>
    <xf numFmtId="11" fontId="16" fillId="0" borderId="1" xfId="2" applyNumberFormat="1" applyFont="1" applyFill="1" applyBorder="1" applyAlignment="1">
      <alignment horizontal="center" vertical="center" wrapText="1"/>
    </xf>
    <xf numFmtId="0" fontId="0" fillId="0" borderId="1" xfId="0" applyBorder="1" applyAlignment="1">
      <alignment horizontal="center" vertical="center"/>
    </xf>
    <xf numFmtId="0" fontId="7" fillId="0" borderId="1" xfId="0" applyFont="1" applyBorder="1" applyAlignment="1">
      <alignment horizontal="center"/>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0" borderId="1" xfId="0" applyFont="1" applyBorder="1" applyAlignment="1">
      <alignment horizontal="center"/>
    </xf>
    <xf numFmtId="0" fontId="8" fillId="0" borderId="1" xfId="0" applyFont="1" applyFill="1" applyBorder="1" applyAlignment="1">
      <alignment horizontal="center"/>
    </xf>
    <xf numFmtId="0" fontId="2" fillId="0" borderId="1" xfId="0" applyFont="1" applyBorder="1" applyAlignment="1">
      <alignment horizontal="center" vertical="center"/>
    </xf>
    <xf numFmtId="0" fontId="0" fillId="0" borderId="1" xfId="0" applyBorder="1" applyAlignment="1">
      <alignment vertical="center"/>
    </xf>
    <xf numFmtId="0" fontId="0" fillId="0" borderId="1" xfId="0" applyBorder="1" applyAlignment="1">
      <alignment horizontal="center"/>
    </xf>
    <xf numFmtId="0" fontId="9" fillId="0" borderId="1" xfId="0" applyFont="1" applyBorder="1" applyAlignment="1">
      <alignment horizontal="center"/>
    </xf>
    <xf numFmtId="0" fontId="8" fillId="0" borderId="4" xfId="0" applyFont="1" applyFill="1" applyBorder="1" applyAlignment="1">
      <alignment horizontal="center"/>
    </xf>
    <xf numFmtId="0" fontId="9" fillId="0" borderId="5" xfId="0" applyFont="1" applyBorder="1" applyAlignment="1">
      <alignment horizontal="center"/>
    </xf>
    <xf numFmtId="0" fontId="9" fillId="0" borderId="2" xfId="0" applyFont="1" applyBorder="1" applyAlignment="1">
      <alignment horizontal="center"/>
    </xf>
    <xf numFmtId="0" fontId="2" fillId="0" borderId="4" xfId="0" applyFont="1" applyBorder="1" applyAlignment="1">
      <alignment horizontal="center"/>
    </xf>
    <xf numFmtId="0" fontId="0" fillId="0" borderId="5" xfId="0" applyBorder="1" applyAlignment="1">
      <alignment horizontal="center"/>
    </xf>
    <xf numFmtId="0" fontId="0" fillId="0" borderId="2" xfId="0" applyBorder="1" applyAlignment="1">
      <alignment horizontal="center"/>
    </xf>
  </cellXfs>
  <cellStyles count="4">
    <cellStyle name="Hyperlink" xfId="1" builtinId="8"/>
    <cellStyle name="Standard" xfId="0" builtinId="0"/>
    <cellStyle name="Standard 2" xfId="2"/>
    <cellStyle name="Standard 2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3"/>
  <sheetViews>
    <sheetView tabSelected="1" zoomScale="80" zoomScaleNormal="80" workbookViewId="0">
      <pane xSplit="10" ySplit="11" topLeftCell="P12" activePane="bottomRight" state="frozen"/>
      <selection pane="topRight" activeCell="K1" sqref="K1"/>
      <selection pane="bottomLeft" activeCell="A12" sqref="A12"/>
      <selection pane="bottomRight" activeCell="P41" sqref="P41"/>
    </sheetView>
  </sheetViews>
  <sheetFormatPr baseColWidth="10" defaultRowHeight="15" x14ac:dyDescent="0.25"/>
  <cols>
    <col min="3" max="5" width="11.5703125" style="89" bestFit="1" customWidth="1"/>
    <col min="6" max="6" width="15.140625" bestFit="1" customWidth="1"/>
    <col min="7" max="7" width="12.140625" bestFit="1" customWidth="1"/>
    <col min="8" max="8" width="11.7109375" bestFit="1" customWidth="1"/>
    <col min="9" max="15" width="11.5703125" hidden="1" customWidth="1"/>
    <col min="16" max="16" width="12" bestFit="1" customWidth="1"/>
    <col min="17" max="17" width="12.140625" bestFit="1" customWidth="1"/>
    <col min="18" max="19" width="11.5703125" bestFit="1" customWidth="1"/>
  </cols>
  <sheetData>
    <row r="1" spans="1:19" x14ac:dyDescent="0.25">
      <c r="G1" s="87"/>
    </row>
    <row r="3" spans="1:19" x14ac:dyDescent="0.25">
      <c r="A3" s="73" t="s">
        <v>10</v>
      </c>
      <c r="B3" s="73" t="s">
        <v>0</v>
      </c>
      <c r="C3" s="82" t="s">
        <v>29</v>
      </c>
      <c r="D3" s="82" t="s">
        <v>30</v>
      </c>
      <c r="E3" s="82" t="s">
        <v>31</v>
      </c>
      <c r="F3" s="82" t="s">
        <v>129</v>
      </c>
      <c r="G3" s="82" t="s">
        <v>2</v>
      </c>
      <c r="H3" s="82" t="s">
        <v>3</v>
      </c>
      <c r="I3" s="82" t="s">
        <v>14</v>
      </c>
      <c r="J3" s="82" t="s">
        <v>15</v>
      </c>
      <c r="K3" s="82" t="s">
        <v>16</v>
      </c>
      <c r="L3" s="82" t="s">
        <v>17</v>
      </c>
      <c r="M3" s="82" t="s">
        <v>18</v>
      </c>
      <c r="N3" s="82" t="s">
        <v>19</v>
      </c>
      <c r="O3" s="82" t="s">
        <v>20</v>
      </c>
      <c r="P3" s="82" t="s">
        <v>4</v>
      </c>
      <c r="Q3" s="82" t="s">
        <v>5</v>
      </c>
      <c r="R3" s="82" t="s">
        <v>6</v>
      </c>
      <c r="S3" s="82" t="s">
        <v>7</v>
      </c>
    </row>
    <row r="4" spans="1:19" x14ac:dyDescent="0.25">
      <c r="A4" s="74"/>
      <c r="B4" s="80" t="s">
        <v>130</v>
      </c>
      <c r="C4" s="97"/>
      <c r="D4" s="84"/>
      <c r="E4" s="84"/>
      <c r="F4" s="84"/>
      <c r="G4" s="84"/>
      <c r="H4" s="84"/>
      <c r="I4" s="84"/>
      <c r="J4" s="84"/>
      <c r="K4" s="84"/>
      <c r="L4" s="84"/>
      <c r="M4" s="84"/>
      <c r="N4" s="84"/>
      <c r="O4" s="84"/>
      <c r="P4" s="84"/>
      <c r="Q4" s="84"/>
      <c r="R4" s="84"/>
      <c r="S4" s="84"/>
    </row>
    <row r="5" spans="1:19" x14ac:dyDescent="0.25">
      <c r="A5" s="75" t="s">
        <v>155</v>
      </c>
      <c r="B5" s="81" t="s">
        <v>173</v>
      </c>
      <c r="C5" s="98"/>
      <c r="D5" s="85"/>
      <c r="E5" s="85"/>
      <c r="F5" s="85"/>
      <c r="G5" s="85"/>
      <c r="H5" s="85"/>
      <c r="I5" s="85"/>
      <c r="J5" s="85"/>
      <c r="K5" s="85"/>
      <c r="L5" s="85"/>
      <c r="M5" s="85"/>
      <c r="N5" s="85"/>
      <c r="O5" s="85"/>
      <c r="P5" s="85"/>
      <c r="Q5" s="85"/>
      <c r="R5" s="85"/>
      <c r="S5" s="85"/>
    </row>
    <row r="6" spans="1:19" x14ac:dyDescent="0.25">
      <c r="A6" s="75" t="s">
        <v>156</v>
      </c>
      <c r="B6" s="77" t="s">
        <v>174</v>
      </c>
      <c r="C6" s="83"/>
      <c r="D6" s="83"/>
      <c r="E6" s="83"/>
      <c r="F6" s="78">
        <v>32.266022539809761</v>
      </c>
      <c r="G6" s="83">
        <v>0.60269360703375197</v>
      </c>
      <c r="H6" s="83">
        <v>2.8038601737215847E-2</v>
      </c>
      <c r="I6" s="83">
        <v>0</v>
      </c>
      <c r="J6" s="83">
        <v>0</v>
      </c>
      <c r="K6" s="83">
        <v>0</v>
      </c>
      <c r="L6" s="83">
        <v>0</v>
      </c>
      <c r="M6" s="83">
        <v>0</v>
      </c>
      <c r="N6" s="83">
        <v>0</v>
      </c>
      <c r="O6" s="83">
        <v>0</v>
      </c>
      <c r="P6" s="83">
        <v>0.16485864637952891</v>
      </c>
      <c r="Q6" s="83">
        <v>0.20782538173577661</v>
      </c>
      <c r="R6" s="83">
        <v>0</v>
      </c>
      <c r="S6" s="78">
        <v>1.2759033229490866</v>
      </c>
    </row>
    <row r="7" spans="1:19" x14ac:dyDescent="0.25">
      <c r="A7" s="75" t="s">
        <v>133</v>
      </c>
      <c r="B7" s="77" t="s">
        <v>174</v>
      </c>
      <c r="C7" s="99"/>
      <c r="D7" s="99"/>
      <c r="E7" s="99"/>
      <c r="F7" s="99">
        <v>-88.325663000000006</v>
      </c>
      <c r="G7" s="99">
        <v>0</v>
      </c>
      <c r="H7" s="99">
        <v>0</v>
      </c>
      <c r="I7" s="91">
        <v>0</v>
      </c>
      <c r="J7" s="91">
        <v>0</v>
      </c>
      <c r="K7" s="91">
        <v>0</v>
      </c>
      <c r="L7" s="91">
        <v>0</v>
      </c>
      <c r="M7" s="91">
        <v>0</v>
      </c>
      <c r="N7" s="91">
        <v>0</v>
      </c>
      <c r="O7" s="91">
        <v>0</v>
      </c>
      <c r="P7" s="83">
        <v>0</v>
      </c>
      <c r="Q7" s="99">
        <v>0</v>
      </c>
      <c r="R7" s="99">
        <v>0</v>
      </c>
      <c r="S7" s="99">
        <v>80.028853799999993</v>
      </c>
    </row>
    <row r="8" spans="1:19" x14ac:dyDescent="0.25">
      <c r="A8" s="76" t="s">
        <v>157</v>
      </c>
      <c r="B8" s="77" t="s">
        <v>174</v>
      </c>
      <c r="C8" s="78"/>
      <c r="D8" s="78"/>
      <c r="E8" s="78"/>
      <c r="F8" s="78">
        <v>-56.059640460190245</v>
      </c>
      <c r="G8" s="78">
        <v>0.60269360703375197</v>
      </c>
      <c r="H8" s="78">
        <v>2.8038601737215847E-2</v>
      </c>
      <c r="I8" s="91">
        <v>0</v>
      </c>
      <c r="J8" s="91">
        <v>0</v>
      </c>
      <c r="K8" s="91">
        <v>0</v>
      </c>
      <c r="L8" s="91">
        <v>0</v>
      </c>
      <c r="M8" s="91">
        <v>0</v>
      </c>
      <c r="N8" s="91">
        <v>0</v>
      </c>
      <c r="O8" s="91">
        <v>0</v>
      </c>
      <c r="P8" s="78">
        <v>0.16485864637952891</v>
      </c>
      <c r="Q8" s="78">
        <v>0.20782538173577661</v>
      </c>
      <c r="R8" s="92">
        <v>0</v>
      </c>
      <c r="S8" s="78">
        <v>81.304757122949084</v>
      </c>
    </row>
    <row r="9" spans="1:19" x14ac:dyDescent="0.25">
      <c r="A9" s="76" t="s">
        <v>134</v>
      </c>
      <c r="B9" s="77" t="s">
        <v>135</v>
      </c>
      <c r="C9" s="78"/>
      <c r="D9" s="78"/>
      <c r="E9" s="78"/>
      <c r="F9" s="78">
        <v>4.5827499949171323E-10</v>
      </c>
      <c r="G9" s="78">
        <v>4.2945533924292848E-12</v>
      </c>
      <c r="H9" s="78">
        <v>1.9979185245080979E-13</v>
      </c>
      <c r="I9" s="91">
        <v>0</v>
      </c>
      <c r="J9" s="91">
        <v>0</v>
      </c>
      <c r="K9" s="91">
        <v>0</v>
      </c>
      <c r="L9" s="91">
        <v>0</v>
      </c>
      <c r="M9" s="91">
        <v>0</v>
      </c>
      <c r="N9" s="91">
        <v>0</v>
      </c>
      <c r="O9" s="91">
        <v>0</v>
      </c>
      <c r="P9" s="78">
        <v>7.6266824175790951E-12</v>
      </c>
      <c r="Q9" s="78">
        <v>1.4808804801480326E-12</v>
      </c>
      <c r="R9" s="78">
        <v>0</v>
      </c>
      <c r="S9" s="78">
        <v>1.2570912153829432E-11</v>
      </c>
    </row>
    <row r="10" spans="1:19" x14ac:dyDescent="0.25">
      <c r="A10" s="75" t="s">
        <v>136</v>
      </c>
      <c r="B10" s="77" t="s">
        <v>175</v>
      </c>
      <c r="C10" s="78"/>
      <c r="D10" s="78"/>
      <c r="E10" s="78"/>
      <c r="F10" s="78">
        <v>4.8823385888382517E-2</v>
      </c>
      <c r="G10" s="78">
        <v>2.6366819879186138E-3</v>
      </c>
      <c r="H10" s="78">
        <v>1.226641120863929E-4</v>
      </c>
      <c r="I10" s="91">
        <v>0</v>
      </c>
      <c r="J10" s="91">
        <v>0</v>
      </c>
      <c r="K10" s="91">
        <v>0</v>
      </c>
      <c r="L10" s="91">
        <v>0</v>
      </c>
      <c r="M10" s="91">
        <v>0</v>
      </c>
      <c r="N10" s="91">
        <v>0</v>
      </c>
      <c r="O10" s="91">
        <v>0</v>
      </c>
      <c r="P10" s="78">
        <v>9.0325854583455691E-4</v>
      </c>
      <c r="Q10" s="78">
        <v>9.0920068548917745E-4</v>
      </c>
      <c r="R10" s="78">
        <v>0</v>
      </c>
      <c r="S10" s="78">
        <v>7.6610625603024188E-3</v>
      </c>
    </row>
    <row r="11" spans="1:19" x14ac:dyDescent="0.25">
      <c r="A11" s="75" t="s">
        <v>138</v>
      </c>
      <c r="B11" s="77" t="s">
        <v>176</v>
      </c>
      <c r="C11" s="78"/>
      <c r="D11" s="78"/>
      <c r="E11" s="78"/>
      <c r="F11" s="78">
        <v>7.4245530919801357E-3</v>
      </c>
      <c r="G11" s="78">
        <v>6.4732725687650721E-4</v>
      </c>
      <c r="H11" s="78">
        <v>3.0115055041870346E-5</v>
      </c>
      <c r="I11" s="91">
        <v>0</v>
      </c>
      <c r="J11" s="91">
        <v>0</v>
      </c>
      <c r="K11" s="91">
        <v>0</v>
      </c>
      <c r="L11" s="91">
        <v>0</v>
      </c>
      <c r="M11" s="91">
        <v>0</v>
      </c>
      <c r="N11" s="91">
        <v>0</v>
      </c>
      <c r="O11" s="91">
        <v>0</v>
      </c>
      <c r="P11" s="78">
        <v>1.5736969155632087E-4</v>
      </c>
      <c r="Q11" s="78">
        <v>2.232162954746575E-4</v>
      </c>
      <c r="R11" s="78">
        <v>0</v>
      </c>
      <c r="S11" s="78">
        <v>1.0422732024833088E-3</v>
      </c>
    </row>
    <row r="12" spans="1:19" x14ac:dyDescent="0.25">
      <c r="A12" s="75" t="s">
        <v>140</v>
      </c>
      <c r="B12" s="77" t="s">
        <v>177</v>
      </c>
      <c r="C12" s="78"/>
      <c r="D12" s="78"/>
      <c r="E12" s="78"/>
      <c r="F12" s="78">
        <v>6.0204185210978277E-3</v>
      </c>
      <c r="G12" s="78">
        <v>-8.9940832225117744E-4</v>
      </c>
      <c r="H12" s="78">
        <v>-4.1842407904164368E-5</v>
      </c>
      <c r="I12" s="91">
        <v>0</v>
      </c>
      <c r="J12" s="91">
        <v>0</v>
      </c>
      <c r="K12" s="91">
        <v>0</v>
      </c>
      <c r="L12" s="91">
        <v>0</v>
      </c>
      <c r="M12" s="91">
        <v>0</v>
      </c>
      <c r="N12" s="91">
        <v>0</v>
      </c>
      <c r="O12" s="91">
        <v>0</v>
      </c>
      <c r="P12" s="78">
        <v>1.3302387839141209E-4</v>
      </c>
      <c r="Q12" s="78">
        <v>-3.1014080077626922E-4</v>
      </c>
      <c r="R12" s="78">
        <v>0</v>
      </c>
      <c r="S12" s="78">
        <v>7.3619332721443546E-4</v>
      </c>
    </row>
    <row r="13" spans="1:19" x14ac:dyDescent="0.25">
      <c r="A13" s="75" t="s">
        <v>142</v>
      </c>
      <c r="B13" s="77" t="s">
        <v>143</v>
      </c>
      <c r="C13" s="78"/>
      <c r="D13" s="78"/>
      <c r="E13" s="78"/>
      <c r="F13" s="78">
        <v>4.2154927577134382E-5</v>
      </c>
      <c r="G13" s="78">
        <v>4.4405604111924386E-8</v>
      </c>
      <c r="H13" s="78">
        <v>2.0658441272050774E-9</v>
      </c>
      <c r="I13" s="91">
        <v>0</v>
      </c>
      <c r="J13" s="91">
        <v>0</v>
      </c>
      <c r="K13" s="91">
        <v>0</v>
      </c>
      <c r="L13" s="91">
        <v>0</v>
      </c>
      <c r="M13" s="91">
        <v>0</v>
      </c>
      <c r="N13" s="91">
        <v>0</v>
      </c>
      <c r="O13" s="91">
        <v>0</v>
      </c>
      <c r="P13" s="78">
        <v>7.8859757738584895E-8</v>
      </c>
      <c r="Q13" s="78">
        <v>1.5312277279973927E-8</v>
      </c>
      <c r="R13" s="78">
        <v>0</v>
      </c>
      <c r="S13" s="78">
        <v>4.403709530075354E-7</v>
      </c>
    </row>
    <row r="14" spans="1:19" x14ac:dyDescent="0.25">
      <c r="A14" s="75" t="s">
        <v>144</v>
      </c>
      <c r="B14" s="77" t="s">
        <v>178</v>
      </c>
      <c r="C14" s="78"/>
      <c r="D14" s="78"/>
      <c r="E14" s="78"/>
      <c r="F14" s="78">
        <v>247.19220829529678</v>
      </c>
      <c r="G14" s="88">
        <v>8.1723883858786888</v>
      </c>
      <c r="H14" s="78">
        <v>0.38019706948819204</v>
      </c>
      <c r="I14" s="91">
        <v>0</v>
      </c>
      <c r="J14" s="91">
        <v>0</v>
      </c>
      <c r="K14" s="91">
        <v>0</v>
      </c>
      <c r="L14" s="91">
        <v>0</v>
      </c>
      <c r="M14" s="91">
        <v>0</v>
      </c>
      <c r="N14" s="91">
        <v>0</v>
      </c>
      <c r="O14" s="91">
        <v>0</v>
      </c>
      <c r="P14" s="78">
        <v>14.513316081268133</v>
      </c>
      <c r="Q14" s="78">
        <v>2.8180649606478219</v>
      </c>
      <c r="R14" s="78">
        <v>0</v>
      </c>
      <c r="S14" s="78">
        <v>16.619591100200648</v>
      </c>
    </row>
    <row r="15" spans="1:19" x14ac:dyDescent="0.25">
      <c r="A15" s="76" t="s">
        <v>148</v>
      </c>
      <c r="B15" s="77" t="s">
        <v>149</v>
      </c>
      <c r="C15" s="91"/>
      <c r="D15" s="91"/>
      <c r="E15" s="91"/>
      <c r="F15" s="78">
        <v>69.778248700190034</v>
      </c>
      <c r="G15" s="91">
        <v>0.47164140601298365</v>
      </c>
      <c r="H15" s="91">
        <v>2.194177172554276E-2</v>
      </c>
      <c r="I15" s="91">
        <v>0</v>
      </c>
      <c r="J15" s="91">
        <v>0</v>
      </c>
      <c r="K15" s="91">
        <v>0</v>
      </c>
      <c r="L15" s="91">
        <v>0</v>
      </c>
      <c r="M15" s="91">
        <v>0</v>
      </c>
      <c r="N15" s="91">
        <v>0</v>
      </c>
      <c r="O15" s="91">
        <v>0</v>
      </c>
      <c r="P15" s="91">
        <v>0.83758633085867185</v>
      </c>
      <c r="Q15" s="91">
        <v>0.16263496759068347</v>
      </c>
      <c r="R15" s="99">
        <v>0</v>
      </c>
      <c r="S15" s="91">
        <v>1.958690099732777</v>
      </c>
    </row>
    <row r="16" spans="1:19" x14ac:dyDescent="0.25">
      <c r="A16" s="76" t="s">
        <v>150</v>
      </c>
      <c r="B16" s="77" t="s">
        <v>149</v>
      </c>
      <c r="C16" s="99"/>
      <c r="D16" s="99"/>
      <c r="E16" s="99"/>
      <c r="F16" s="78">
        <v>869</v>
      </c>
      <c r="G16" s="99">
        <v>0</v>
      </c>
      <c r="H16" s="99">
        <v>0</v>
      </c>
      <c r="I16" s="91">
        <v>0</v>
      </c>
      <c r="J16" s="91">
        <v>0</v>
      </c>
      <c r="K16" s="91">
        <v>0</v>
      </c>
      <c r="L16" s="91">
        <v>0</v>
      </c>
      <c r="M16" s="91">
        <v>0</v>
      </c>
      <c r="N16" s="91">
        <v>0</v>
      </c>
      <c r="O16" s="91">
        <v>0</v>
      </c>
      <c r="P16" s="99">
        <v>0</v>
      </c>
      <c r="Q16" s="99">
        <v>0</v>
      </c>
      <c r="R16" s="99">
        <v>0</v>
      </c>
      <c r="S16" s="78">
        <v>0</v>
      </c>
    </row>
    <row r="17" spans="1:19" x14ac:dyDescent="0.25">
      <c r="A17" s="76" t="s">
        <v>151</v>
      </c>
      <c r="B17" s="77" t="s">
        <v>149</v>
      </c>
      <c r="C17" s="78"/>
      <c r="D17" s="78"/>
      <c r="E17" s="78"/>
      <c r="F17" s="78">
        <v>938.77824870019003</v>
      </c>
      <c r="G17" s="78">
        <v>0.47164140601298365</v>
      </c>
      <c r="H17" s="78">
        <v>2.194177172554276E-2</v>
      </c>
      <c r="I17" s="91">
        <v>0</v>
      </c>
      <c r="J17" s="91">
        <v>0</v>
      </c>
      <c r="K17" s="91">
        <v>0</v>
      </c>
      <c r="L17" s="91">
        <v>0</v>
      </c>
      <c r="M17" s="91">
        <v>0</v>
      </c>
      <c r="N17" s="91">
        <v>0</v>
      </c>
      <c r="O17" s="91">
        <v>0</v>
      </c>
      <c r="P17" s="78">
        <v>0.83758633085867185</v>
      </c>
      <c r="Q17" s="78">
        <v>0.16263496759068347</v>
      </c>
      <c r="R17" s="78">
        <v>0</v>
      </c>
      <c r="S17" s="78">
        <v>1.958690099732777</v>
      </c>
    </row>
    <row r="18" spans="1:19" x14ac:dyDescent="0.25">
      <c r="A18" s="76" t="s">
        <v>152</v>
      </c>
      <c r="B18" s="77" t="s">
        <v>149</v>
      </c>
      <c r="C18" s="91"/>
      <c r="D18" s="91"/>
      <c r="E18" s="91"/>
      <c r="F18" s="78">
        <v>238.99748378566159</v>
      </c>
      <c r="G18" s="91">
        <v>8.2171679320955295</v>
      </c>
      <c r="H18" s="91">
        <v>0.38228031020568809</v>
      </c>
      <c r="I18" s="91">
        <v>0</v>
      </c>
      <c r="J18" s="91">
        <v>0</v>
      </c>
      <c r="K18" s="91">
        <v>0</v>
      </c>
      <c r="L18" s="91">
        <v>0</v>
      </c>
      <c r="M18" s="91">
        <v>0</v>
      </c>
      <c r="N18" s="91">
        <v>0</v>
      </c>
      <c r="O18" s="91">
        <v>0</v>
      </c>
      <c r="P18" s="91">
        <v>14.592839921488912</v>
      </c>
      <c r="Q18" s="91">
        <v>2.8335061834812154</v>
      </c>
      <c r="R18" s="99">
        <v>0</v>
      </c>
      <c r="S18" s="91">
        <v>17.219144598047752</v>
      </c>
    </row>
    <row r="19" spans="1:19" x14ac:dyDescent="0.25">
      <c r="A19" s="76" t="s">
        <v>153</v>
      </c>
      <c r="B19" s="77" t="s">
        <v>149</v>
      </c>
      <c r="C19" s="99"/>
      <c r="D19" s="99"/>
      <c r="E19" s="99"/>
      <c r="F19" s="78">
        <v>31.731700000000004</v>
      </c>
      <c r="G19" s="99">
        <v>0</v>
      </c>
      <c r="H19" s="99">
        <v>0</v>
      </c>
      <c r="I19" s="91">
        <v>0</v>
      </c>
      <c r="J19" s="91">
        <v>0</v>
      </c>
      <c r="K19" s="91">
        <v>0</v>
      </c>
      <c r="L19" s="91">
        <v>0</v>
      </c>
      <c r="M19" s="91">
        <v>0</v>
      </c>
      <c r="N19" s="91">
        <v>0</v>
      </c>
      <c r="O19" s="91">
        <v>0</v>
      </c>
      <c r="P19" s="99">
        <v>0</v>
      </c>
      <c r="Q19" s="99">
        <v>0</v>
      </c>
      <c r="R19" s="99">
        <v>0</v>
      </c>
      <c r="S19" s="99">
        <v>0</v>
      </c>
    </row>
    <row r="20" spans="1:19" x14ac:dyDescent="0.25">
      <c r="A20" s="76" t="s">
        <v>154</v>
      </c>
      <c r="B20" s="77" t="s">
        <v>149</v>
      </c>
      <c r="C20" s="78"/>
      <c r="D20" s="78"/>
      <c r="E20" s="78"/>
      <c r="F20" s="78">
        <v>270.72918378566158</v>
      </c>
      <c r="G20" s="78">
        <v>8.2171679320955295</v>
      </c>
      <c r="H20" s="78">
        <v>0.38228031020568809</v>
      </c>
      <c r="I20" s="91">
        <v>0</v>
      </c>
      <c r="J20" s="91">
        <v>0</v>
      </c>
      <c r="K20" s="91">
        <v>0</v>
      </c>
      <c r="L20" s="91">
        <v>0</v>
      </c>
      <c r="M20" s="91">
        <v>0</v>
      </c>
      <c r="N20" s="91">
        <v>0</v>
      </c>
      <c r="O20" s="91">
        <v>0</v>
      </c>
      <c r="P20" s="78">
        <v>14.592839921488912</v>
      </c>
      <c r="Q20" s="78">
        <v>2.8335061834812154</v>
      </c>
      <c r="R20" s="78">
        <v>0</v>
      </c>
      <c r="S20" s="78">
        <v>17.219144598047752</v>
      </c>
    </row>
    <row r="21" spans="1:19" x14ac:dyDescent="0.25">
      <c r="A21" s="76" t="s">
        <v>158</v>
      </c>
      <c r="B21" s="77" t="s">
        <v>11</v>
      </c>
      <c r="C21" s="78"/>
      <c r="D21" s="99"/>
      <c r="E21" s="99"/>
      <c r="F21" s="99">
        <v>0</v>
      </c>
      <c r="G21" s="99">
        <v>0</v>
      </c>
      <c r="H21" s="99">
        <v>0</v>
      </c>
      <c r="I21" s="91">
        <v>0</v>
      </c>
      <c r="J21" s="91">
        <v>0</v>
      </c>
      <c r="K21" s="91">
        <v>0</v>
      </c>
      <c r="L21" s="91">
        <v>0</v>
      </c>
      <c r="M21" s="91">
        <v>0</v>
      </c>
      <c r="N21" s="91">
        <v>0</v>
      </c>
      <c r="O21" s="91">
        <v>0</v>
      </c>
      <c r="P21" s="99">
        <v>0</v>
      </c>
      <c r="Q21" s="99">
        <v>0</v>
      </c>
      <c r="R21" s="99">
        <v>0</v>
      </c>
      <c r="S21" s="99">
        <v>0</v>
      </c>
    </row>
    <row r="22" spans="1:19" x14ac:dyDescent="0.25">
      <c r="A22" s="76" t="s">
        <v>159</v>
      </c>
      <c r="B22" s="77" t="s">
        <v>149</v>
      </c>
      <c r="C22" s="99"/>
      <c r="D22" s="99"/>
      <c r="E22" s="99"/>
      <c r="F22" s="99">
        <v>0</v>
      </c>
      <c r="G22" s="99">
        <v>0</v>
      </c>
      <c r="H22" s="99">
        <v>0</v>
      </c>
      <c r="I22" s="91">
        <v>0</v>
      </c>
      <c r="J22" s="91">
        <v>0</v>
      </c>
      <c r="K22" s="91">
        <v>0</v>
      </c>
      <c r="L22" s="91">
        <v>0</v>
      </c>
      <c r="M22" s="91">
        <v>0</v>
      </c>
      <c r="N22" s="91">
        <v>0</v>
      </c>
      <c r="O22" s="91">
        <v>0</v>
      </c>
      <c r="P22" s="99">
        <v>0</v>
      </c>
      <c r="Q22" s="99">
        <v>0</v>
      </c>
      <c r="R22" s="99">
        <v>0</v>
      </c>
      <c r="S22" s="99">
        <v>0</v>
      </c>
    </row>
    <row r="23" spans="1:19" x14ac:dyDescent="0.25">
      <c r="A23" s="76" t="s">
        <v>160</v>
      </c>
      <c r="B23" s="77" t="s">
        <v>149</v>
      </c>
      <c r="C23" s="99"/>
      <c r="D23" s="99"/>
      <c r="E23" s="99"/>
      <c r="F23" s="99">
        <v>0</v>
      </c>
      <c r="G23" s="99">
        <v>0</v>
      </c>
      <c r="H23" s="99">
        <v>0</v>
      </c>
      <c r="I23" s="91">
        <v>0</v>
      </c>
      <c r="J23" s="91">
        <v>0</v>
      </c>
      <c r="K23" s="91">
        <v>0</v>
      </c>
      <c r="L23" s="91">
        <v>0</v>
      </c>
      <c r="M23" s="91">
        <v>0</v>
      </c>
      <c r="N23" s="91">
        <v>0</v>
      </c>
      <c r="O23" s="91">
        <v>0</v>
      </c>
      <c r="P23" s="99">
        <v>0</v>
      </c>
      <c r="Q23" s="99">
        <v>0</v>
      </c>
      <c r="R23" s="99">
        <v>0</v>
      </c>
      <c r="S23" s="99">
        <v>0</v>
      </c>
    </row>
    <row r="24" spans="1:19" x14ac:dyDescent="0.25">
      <c r="A24" s="76" t="s">
        <v>161</v>
      </c>
      <c r="B24" s="77" t="s">
        <v>162</v>
      </c>
      <c r="C24" s="78"/>
      <c r="D24" s="78"/>
      <c r="E24" s="78"/>
      <c r="F24" s="78">
        <v>126.59341871538628</v>
      </c>
      <c r="G24" s="78">
        <v>6.8657299935911506E-2</v>
      </c>
      <c r="H24" s="78">
        <v>3.1940851317969871E-3</v>
      </c>
      <c r="I24" s="91">
        <v>0</v>
      </c>
      <c r="J24" s="91">
        <v>0</v>
      </c>
      <c r="K24" s="91">
        <v>0</v>
      </c>
      <c r="L24" s="91">
        <v>0</v>
      </c>
      <c r="M24" s="91">
        <v>0</v>
      </c>
      <c r="N24" s="91">
        <v>0</v>
      </c>
      <c r="O24" s="91">
        <v>0</v>
      </c>
      <c r="P24" s="78">
        <v>0.12192825991702785</v>
      </c>
      <c r="Q24" s="78">
        <v>2.3674931012383233E-2</v>
      </c>
      <c r="R24" s="78">
        <v>0</v>
      </c>
      <c r="S24" s="78">
        <v>1.782830514005338</v>
      </c>
    </row>
    <row r="25" spans="1:19" x14ac:dyDescent="0.25">
      <c r="A25" s="76" t="s">
        <v>163</v>
      </c>
      <c r="B25" s="77" t="s">
        <v>164</v>
      </c>
      <c r="C25" s="100"/>
      <c r="D25" s="101"/>
      <c r="E25" s="100"/>
      <c r="F25" s="102">
        <v>2.0770413076715635E-2</v>
      </c>
      <c r="G25" s="102">
        <v>2.95614651738179E-6</v>
      </c>
      <c r="H25" s="102">
        <v>7.0476370212808144E-5</v>
      </c>
      <c r="I25" s="102">
        <v>0</v>
      </c>
      <c r="J25" s="102">
        <v>0</v>
      </c>
      <c r="K25" s="102">
        <v>0</v>
      </c>
      <c r="L25" s="102">
        <v>0</v>
      </c>
      <c r="M25" s="102">
        <v>0</v>
      </c>
      <c r="N25" s="102">
        <v>0</v>
      </c>
      <c r="O25" s="102">
        <v>0</v>
      </c>
      <c r="P25" s="102">
        <v>6.9538685852755596E-6</v>
      </c>
      <c r="Q25" s="102">
        <v>4.97463374938457E-6</v>
      </c>
      <c r="R25" s="102">
        <v>0</v>
      </c>
      <c r="S25" s="102">
        <v>1.9949401237548301E-5</v>
      </c>
    </row>
    <row r="26" spans="1:19" x14ac:dyDescent="0.25">
      <c r="A26" s="76" t="s">
        <v>165</v>
      </c>
      <c r="B26" s="77" t="s">
        <v>164</v>
      </c>
      <c r="C26" s="100"/>
      <c r="D26" s="100"/>
      <c r="E26" s="100"/>
      <c r="F26" s="102">
        <v>3.2177407508169877</v>
      </c>
      <c r="G26" s="102">
        <v>8.9313012322487205E-4</v>
      </c>
      <c r="H26" s="102">
        <v>7.7622459116966196</v>
      </c>
      <c r="I26" s="102">
        <v>0</v>
      </c>
      <c r="J26" s="102">
        <v>0</v>
      </c>
      <c r="K26" s="102">
        <v>0</v>
      </c>
      <c r="L26" s="102">
        <v>0</v>
      </c>
      <c r="M26" s="102">
        <v>0</v>
      </c>
      <c r="N26" s="102">
        <v>0</v>
      </c>
      <c r="O26" s="102">
        <v>0</v>
      </c>
      <c r="P26" s="102">
        <v>2.10094779468423E-3</v>
      </c>
      <c r="Q26" s="102">
        <v>1.5029685529665601E-3</v>
      </c>
      <c r="R26" s="102">
        <v>0</v>
      </c>
      <c r="S26" s="102">
        <v>293.69097129861501</v>
      </c>
    </row>
    <row r="27" spans="1:19" x14ac:dyDescent="0.25">
      <c r="A27" s="76" t="s">
        <v>166</v>
      </c>
      <c r="B27" s="77" t="s">
        <v>164</v>
      </c>
      <c r="C27" s="100"/>
      <c r="D27" s="100"/>
      <c r="E27" s="100"/>
      <c r="F27" s="102">
        <v>8.0347833454207738E-3</v>
      </c>
      <c r="G27" s="102">
        <v>1.2967382551557734E-5</v>
      </c>
      <c r="H27" s="102">
        <v>3.2872450181054944E-3</v>
      </c>
      <c r="I27" s="102">
        <v>0</v>
      </c>
      <c r="J27" s="102">
        <v>0</v>
      </c>
      <c r="K27" s="102">
        <v>0</v>
      </c>
      <c r="L27" s="102">
        <v>0</v>
      </c>
      <c r="M27" s="102">
        <v>0</v>
      </c>
      <c r="N27" s="102">
        <v>0</v>
      </c>
      <c r="O27" s="102">
        <v>0</v>
      </c>
      <c r="P27" s="102">
        <v>3.0503722879877013E-5</v>
      </c>
      <c r="Q27" s="102">
        <v>2.182164466573645E-5</v>
      </c>
      <c r="R27" s="102">
        <v>0</v>
      </c>
      <c r="S27" s="102">
        <v>1.0223956433583713E-3</v>
      </c>
    </row>
    <row r="28" spans="1:19" x14ac:dyDescent="0.25">
      <c r="A28" s="74" t="s">
        <v>167</v>
      </c>
      <c r="B28" s="79" t="s">
        <v>11</v>
      </c>
      <c r="C28" s="99"/>
      <c r="D28" s="99"/>
      <c r="E28" s="99"/>
      <c r="F28" s="99">
        <v>0</v>
      </c>
      <c r="G28" s="99">
        <v>0</v>
      </c>
      <c r="H28" s="99">
        <v>0</v>
      </c>
      <c r="I28" s="91">
        <v>0</v>
      </c>
      <c r="J28" s="91">
        <v>0</v>
      </c>
      <c r="K28" s="91">
        <v>0</v>
      </c>
      <c r="L28" s="91">
        <v>0</v>
      </c>
      <c r="M28" s="91">
        <v>0</v>
      </c>
      <c r="N28" s="91">
        <v>0</v>
      </c>
      <c r="O28" s="91">
        <v>0</v>
      </c>
      <c r="P28" s="99">
        <v>0</v>
      </c>
      <c r="Q28" s="99">
        <v>0</v>
      </c>
      <c r="R28" s="99">
        <v>0</v>
      </c>
      <c r="S28" s="99">
        <v>0</v>
      </c>
    </row>
    <row r="29" spans="1:19" x14ac:dyDescent="0.25">
      <c r="A29" s="74" t="s">
        <v>168</v>
      </c>
      <c r="B29" s="79" t="s">
        <v>11</v>
      </c>
      <c r="C29" s="99"/>
      <c r="D29" s="99"/>
      <c r="E29" s="99"/>
      <c r="F29" s="99">
        <v>0</v>
      </c>
      <c r="G29" s="99">
        <v>0</v>
      </c>
      <c r="H29" s="99">
        <v>0</v>
      </c>
      <c r="I29" s="91">
        <v>0</v>
      </c>
      <c r="J29" s="91">
        <v>0</v>
      </c>
      <c r="K29" s="91">
        <v>0</v>
      </c>
      <c r="L29" s="91">
        <v>0</v>
      </c>
      <c r="M29" s="91">
        <v>0</v>
      </c>
      <c r="N29" s="91">
        <v>0</v>
      </c>
      <c r="O29" s="91">
        <v>0</v>
      </c>
      <c r="P29" s="99">
        <v>0</v>
      </c>
      <c r="Q29" s="99">
        <v>0</v>
      </c>
      <c r="R29" s="99">
        <v>0</v>
      </c>
      <c r="S29" s="99">
        <v>0</v>
      </c>
    </row>
    <row r="30" spans="1:19" x14ac:dyDescent="0.25">
      <c r="A30" s="74" t="s">
        <v>169</v>
      </c>
      <c r="B30" s="79" t="s">
        <v>11</v>
      </c>
      <c r="C30" s="99"/>
      <c r="D30" s="99"/>
      <c r="E30" s="99"/>
      <c r="F30" s="99">
        <v>0</v>
      </c>
      <c r="G30" s="99">
        <v>0</v>
      </c>
      <c r="H30" s="99">
        <v>0</v>
      </c>
      <c r="I30" s="91">
        <v>0</v>
      </c>
      <c r="J30" s="91">
        <v>0</v>
      </c>
      <c r="K30" s="91">
        <v>0</v>
      </c>
      <c r="L30" s="91">
        <v>0</v>
      </c>
      <c r="M30" s="91">
        <v>0</v>
      </c>
      <c r="N30" s="91">
        <v>0</v>
      </c>
      <c r="O30" s="91">
        <v>0</v>
      </c>
      <c r="P30" s="99">
        <v>0</v>
      </c>
      <c r="Q30" s="99">
        <v>0</v>
      </c>
      <c r="R30" s="99">
        <v>0</v>
      </c>
      <c r="S30" s="99">
        <v>0</v>
      </c>
    </row>
    <row r="31" spans="1:19" x14ac:dyDescent="0.25">
      <c r="A31" s="74" t="s">
        <v>170</v>
      </c>
      <c r="B31" s="79" t="s">
        <v>13</v>
      </c>
      <c r="C31" s="99"/>
      <c r="D31" s="99"/>
      <c r="E31" s="99"/>
      <c r="F31" s="99">
        <v>0</v>
      </c>
      <c r="G31" s="99">
        <v>0</v>
      </c>
      <c r="H31" s="99">
        <v>0</v>
      </c>
      <c r="I31" s="91">
        <v>0</v>
      </c>
      <c r="J31" s="91">
        <v>0</v>
      </c>
      <c r="K31" s="91">
        <v>0</v>
      </c>
      <c r="L31" s="91">
        <v>0</v>
      </c>
      <c r="M31" s="91">
        <v>0</v>
      </c>
      <c r="N31" s="91">
        <v>0</v>
      </c>
      <c r="O31" s="91">
        <v>0</v>
      </c>
      <c r="P31" s="99">
        <v>0</v>
      </c>
      <c r="Q31" s="99">
        <v>0</v>
      </c>
      <c r="R31" s="99">
        <v>0</v>
      </c>
      <c r="S31" s="99">
        <v>0</v>
      </c>
    </row>
    <row r="32" spans="1:19" x14ac:dyDescent="0.25">
      <c r="A32" s="74" t="s">
        <v>171</v>
      </c>
      <c r="B32" s="79" t="s">
        <v>13</v>
      </c>
      <c r="C32" s="99"/>
      <c r="D32" s="99"/>
      <c r="E32" s="99"/>
      <c r="F32" s="99">
        <v>0</v>
      </c>
      <c r="G32" s="99">
        <v>0</v>
      </c>
      <c r="H32" s="99">
        <v>0</v>
      </c>
      <c r="I32" s="91">
        <v>0</v>
      </c>
      <c r="J32" s="91">
        <v>0</v>
      </c>
      <c r="K32" s="91">
        <v>0</v>
      </c>
      <c r="L32" s="91">
        <v>0</v>
      </c>
      <c r="M32" s="91">
        <v>0</v>
      </c>
      <c r="N32" s="91">
        <v>0</v>
      </c>
      <c r="O32" s="91">
        <v>0</v>
      </c>
      <c r="P32" s="99">
        <v>0</v>
      </c>
      <c r="Q32" s="99">
        <v>0</v>
      </c>
      <c r="R32" s="99">
        <v>0</v>
      </c>
      <c r="S32" s="99">
        <v>0</v>
      </c>
    </row>
    <row r="33" spans="8:8" x14ac:dyDescent="0.25">
      <c r="H33" s="90"/>
    </row>
  </sheetData>
  <pageMargins left="0.7" right="0.7" top="0.78740157499999996" bottom="0.78740157499999996"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zoomScale="80" zoomScaleNormal="80" workbookViewId="0">
      <selection activeCell="C8" sqref="C8"/>
    </sheetView>
  </sheetViews>
  <sheetFormatPr baseColWidth="10" defaultRowHeight="15" x14ac:dyDescent="0.25"/>
  <cols>
    <col min="1" max="1" width="4.85546875" style="21" customWidth="1"/>
    <col min="2" max="2" width="71.5703125" style="22" customWidth="1"/>
    <col min="3" max="3" width="68.28515625" style="18" customWidth="1"/>
  </cols>
  <sheetData>
    <row r="1" spans="1:3" x14ac:dyDescent="0.25">
      <c r="A1" t="s">
        <v>194</v>
      </c>
    </row>
    <row r="2" spans="1:3" x14ac:dyDescent="0.25">
      <c r="A2" s="104" t="s">
        <v>83</v>
      </c>
      <c r="B2" s="104"/>
      <c r="C2" s="104"/>
    </row>
    <row r="3" spans="1:3" x14ac:dyDescent="0.25">
      <c r="A3" s="93" t="s">
        <v>67</v>
      </c>
      <c r="B3" s="20" t="s">
        <v>73</v>
      </c>
      <c r="C3" s="36" t="s">
        <v>183</v>
      </c>
    </row>
    <row r="4" spans="1:3" ht="24" x14ac:dyDescent="0.25">
      <c r="A4" s="103" t="s">
        <v>68</v>
      </c>
      <c r="B4" s="20" t="s">
        <v>57</v>
      </c>
      <c r="C4" s="25" t="s">
        <v>184</v>
      </c>
    </row>
    <row r="5" spans="1:3" x14ac:dyDescent="0.25">
      <c r="A5" s="103"/>
      <c r="B5" s="20" t="s">
        <v>74</v>
      </c>
      <c r="C5" s="34" t="s">
        <v>185</v>
      </c>
    </row>
    <row r="6" spans="1:3" x14ac:dyDescent="0.25">
      <c r="A6" s="103"/>
      <c r="B6" s="20" t="s">
        <v>58</v>
      </c>
      <c r="C6" s="35" t="s">
        <v>185</v>
      </c>
    </row>
    <row r="7" spans="1:3" ht="28.5" customHeight="1" x14ac:dyDescent="0.25">
      <c r="A7" s="103" t="s">
        <v>76</v>
      </c>
      <c r="B7" s="20" t="s">
        <v>59</v>
      </c>
      <c r="C7" s="25" t="s">
        <v>195</v>
      </c>
    </row>
    <row r="8" spans="1:3" ht="96" customHeight="1" x14ac:dyDescent="0.25">
      <c r="A8" s="103"/>
      <c r="B8" s="20" t="s">
        <v>60</v>
      </c>
      <c r="C8" s="35" t="s">
        <v>186</v>
      </c>
    </row>
    <row r="9" spans="1:3" ht="105" x14ac:dyDescent="0.25">
      <c r="A9" s="93" t="s">
        <v>69</v>
      </c>
      <c r="B9" s="20" t="s">
        <v>112</v>
      </c>
      <c r="C9" s="36" t="s">
        <v>187</v>
      </c>
    </row>
    <row r="10" spans="1:3" ht="60" x14ac:dyDescent="0.25">
      <c r="A10" s="93" t="s">
        <v>70</v>
      </c>
      <c r="B10" s="20" t="s">
        <v>107</v>
      </c>
      <c r="C10" s="23" t="s">
        <v>188</v>
      </c>
    </row>
    <row r="11" spans="1:3" x14ac:dyDescent="0.25">
      <c r="A11" s="103" t="s">
        <v>78</v>
      </c>
      <c r="B11" s="20" t="s">
        <v>62</v>
      </c>
      <c r="C11" s="72"/>
    </row>
    <row r="12" spans="1:3" x14ac:dyDescent="0.25">
      <c r="A12" s="103"/>
      <c r="B12" s="20" t="s">
        <v>63</v>
      </c>
      <c r="C12" s="72"/>
    </row>
    <row r="13" spans="1:3" ht="30" x14ac:dyDescent="0.25">
      <c r="A13" s="93" t="s">
        <v>71</v>
      </c>
      <c r="B13" s="20" t="s">
        <v>106</v>
      </c>
      <c r="C13" s="24" t="s">
        <v>189</v>
      </c>
    </row>
    <row r="14" spans="1:3" ht="45" x14ac:dyDescent="0.25">
      <c r="A14" s="93" t="s">
        <v>72</v>
      </c>
      <c r="B14" s="20" t="s">
        <v>108</v>
      </c>
      <c r="C14" s="36" t="s">
        <v>186</v>
      </c>
    </row>
    <row r="15" spans="1:3" ht="45" x14ac:dyDescent="0.25">
      <c r="A15" s="103" t="s">
        <v>77</v>
      </c>
      <c r="B15" s="20" t="s">
        <v>109</v>
      </c>
      <c r="C15" s="40" t="s">
        <v>190</v>
      </c>
    </row>
    <row r="16" spans="1:3" ht="30" x14ac:dyDescent="0.25">
      <c r="A16" s="103"/>
      <c r="B16" s="20" t="s">
        <v>64</v>
      </c>
      <c r="C16" s="26" t="s">
        <v>190</v>
      </c>
    </row>
    <row r="17" spans="1:3" ht="60" x14ac:dyDescent="0.25">
      <c r="A17" s="93" t="s">
        <v>80</v>
      </c>
      <c r="B17" s="20" t="s">
        <v>79</v>
      </c>
      <c r="C17" s="25" t="s">
        <v>191</v>
      </c>
    </row>
    <row r="18" spans="1:3" ht="120" x14ac:dyDescent="0.25">
      <c r="A18" s="93" t="s">
        <v>81</v>
      </c>
      <c r="B18" s="20" t="s">
        <v>110</v>
      </c>
      <c r="C18" s="35" t="s">
        <v>192</v>
      </c>
    </row>
    <row r="19" spans="1:3" ht="60" x14ac:dyDescent="0.25">
      <c r="A19" s="103" t="s">
        <v>82</v>
      </c>
      <c r="B19" s="20" t="s">
        <v>111</v>
      </c>
      <c r="C19" s="32"/>
    </row>
    <row r="20" spans="1:3" x14ac:dyDescent="0.25">
      <c r="A20" s="103"/>
      <c r="B20" s="20" t="s">
        <v>65</v>
      </c>
      <c r="C20" s="32" t="s">
        <v>193</v>
      </c>
    </row>
    <row r="21" spans="1:3" ht="30" x14ac:dyDescent="0.25">
      <c r="A21" s="103"/>
      <c r="B21" s="20" t="s">
        <v>66</v>
      </c>
      <c r="C21" s="35" t="s">
        <v>192</v>
      </c>
    </row>
    <row r="22" spans="1:3" x14ac:dyDescent="0.25">
      <c r="A22" s="94"/>
      <c r="B22" s="20" t="s">
        <v>75</v>
      </c>
      <c r="C22" s="36"/>
    </row>
    <row r="23" spans="1:3" x14ac:dyDescent="0.25">
      <c r="A23" s="94"/>
      <c r="B23" s="20" t="s">
        <v>84</v>
      </c>
      <c r="C23" s="35"/>
    </row>
    <row r="25" spans="1:3" x14ac:dyDescent="0.25">
      <c r="A25" s="12" t="s">
        <v>105</v>
      </c>
    </row>
    <row r="28" spans="1:3" x14ac:dyDescent="0.25">
      <c r="B28" s="22" t="s">
        <v>61</v>
      </c>
    </row>
    <row r="32" spans="1:3" x14ac:dyDescent="0.25">
      <c r="B32" s="22" t="s">
        <v>61</v>
      </c>
    </row>
    <row r="33" spans="1:2" x14ac:dyDescent="0.25">
      <c r="A33"/>
      <c r="B33"/>
    </row>
  </sheetData>
  <mergeCells count="6">
    <mergeCell ref="A19:A21"/>
    <mergeCell ref="A2:C2"/>
    <mergeCell ref="A4:A6"/>
    <mergeCell ref="A7:A8"/>
    <mergeCell ref="A11:A12"/>
    <mergeCell ref="A15:A16"/>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2"/>
  <sheetViews>
    <sheetView topLeftCell="A10" zoomScale="80" zoomScaleNormal="80" workbookViewId="0">
      <pane xSplit="1" topLeftCell="B1" activePane="topRight" state="frozen"/>
      <selection activeCell="A22" sqref="A22"/>
      <selection pane="topRight" activeCell="S32" sqref="S32:S33"/>
    </sheetView>
  </sheetViews>
  <sheetFormatPr baseColWidth="10" defaultRowHeight="15" x14ac:dyDescent="0.25"/>
  <cols>
    <col min="1" max="1" width="17.85546875" customWidth="1"/>
    <col min="2" max="2" width="29.42578125" style="2" customWidth="1"/>
    <col min="3" max="3" width="11.140625" style="2" customWidth="1"/>
    <col min="4" max="12" width="12.5703125" customWidth="1"/>
  </cols>
  <sheetData>
    <row r="1" spans="1:13" x14ac:dyDescent="0.25">
      <c r="A1" s="107" t="s">
        <v>27</v>
      </c>
      <c r="B1" s="107"/>
      <c r="C1" s="107"/>
      <c r="D1" s="107"/>
      <c r="E1" s="107"/>
      <c r="F1" s="107"/>
      <c r="G1" s="107"/>
      <c r="H1" s="107"/>
      <c r="I1" s="107"/>
      <c r="J1" s="107"/>
      <c r="K1" s="109" t="s">
        <v>56</v>
      </c>
      <c r="L1" s="110"/>
    </row>
    <row r="2" spans="1:13" ht="23.25" customHeight="1" x14ac:dyDescent="0.25">
      <c r="A2" s="108" t="s">
        <v>28</v>
      </c>
      <c r="B2" s="108"/>
      <c r="C2" s="108"/>
      <c r="D2" s="108"/>
      <c r="E2" s="108"/>
      <c r="F2" s="108"/>
      <c r="G2" s="108"/>
      <c r="H2" s="108"/>
      <c r="I2" s="108"/>
      <c r="J2" s="108"/>
      <c r="K2" s="110"/>
      <c r="L2" s="110"/>
    </row>
    <row r="3" spans="1:13" ht="101.25" x14ac:dyDescent="0.25">
      <c r="A3" s="13"/>
      <c r="B3" s="14"/>
      <c r="C3" s="15" t="s">
        <v>10</v>
      </c>
      <c r="D3" s="17" t="s">
        <v>91</v>
      </c>
      <c r="E3" s="17" t="s">
        <v>113</v>
      </c>
      <c r="F3" s="17" t="s">
        <v>88</v>
      </c>
      <c r="G3" s="17" t="s">
        <v>87</v>
      </c>
      <c r="H3" s="17" t="s">
        <v>86</v>
      </c>
      <c r="I3" s="17" t="s">
        <v>114</v>
      </c>
      <c r="J3" s="17" t="s">
        <v>85</v>
      </c>
      <c r="K3" s="17" t="s">
        <v>89</v>
      </c>
      <c r="L3" s="17" t="s">
        <v>90</v>
      </c>
      <c r="M3" s="1"/>
    </row>
    <row r="4" spans="1:13" x14ac:dyDescent="0.25">
      <c r="A4" s="13"/>
      <c r="B4" s="13"/>
      <c r="C4" s="19" t="s">
        <v>0</v>
      </c>
      <c r="D4" s="37" t="s">
        <v>33</v>
      </c>
      <c r="E4" s="38" t="s">
        <v>34</v>
      </c>
      <c r="F4" s="37" t="s">
        <v>36</v>
      </c>
      <c r="G4" s="37" t="s">
        <v>37</v>
      </c>
      <c r="H4" s="37" t="s">
        <v>38</v>
      </c>
      <c r="I4" s="37" t="s">
        <v>35</v>
      </c>
      <c r="J4" s="37" t="s">
        <v>39</v>
      </c>
      <c r="K4" s="37" t="s">
        <v>33</v>
      </c>
      <c r="L4" s="37" t="s">
        <v>33</v>
      </c>
      <c r="M4" s="1"/>
    </row>
    <row r="5" spans="1:13" x14ac:dyDescent="0.25">
      <c r="A5" s="8" t="s">
        <v>21</v>
      </c>
      <c r="B5" s="8" t="s">
        <v>40</v>
      </c>
      <c r="C5" s="7" t="s">
        <v>29</v>
      </c>
      <c r="D5" s="29">
        <f>'Ergebnistabelle gesamt'!$C$8</f>
        <v>0</v>
      </c>
      <c r="E5" s="39">
        <f>'Ergebnistabelle gesamt'!$C$9</f>
        <v>0</v>
      </c>
      <c r="F5" s="39">
        <f>'Ergebnistabelle gesamt'!$C$10</f>
        <v>0</v>
      </c>
      <c r="G5" s="39">
        <f>'Ergebnistabelle gesamt'!$C$11</f>
        <v>0</v>
      </c>
      <c r="H5" s="39">
        <f>'Ergebnistabelle gesamt'!$C$12</f>
        <v>0</v>
      </c>
      <c r="I5" s="39">
        <f>'Ergebnistabelle gesamt'!$C$13</f>
        <v>0</v>
      </c>
      <c r="J5" s="39">
        <f>'Ergebnistabelle gesamt'!$C$14</f>
        <v>0</v>
      </c>
      <c r="K5" s="29">
        <f>'Ergebnistabelle gesamt'!$C$6</f>
        <v>0</v>
      </c>
      <c r="L5" s="29">
        <f>'Ergebnistabelle gesamt'!$C$7</f>
        <v>0</v>
      </c>
      <c r="M5" s="27"/>
    </row>
    <row r="6" spans="1:13" x14ac:dyDescent="0.25">
      <c r="A6" s="8"/>
      <c r="B6" s="8" t="s">
        <v>41</v>
      </c>
      <c r="C6" s="7" t="s">
        <v>30</v>
      </c>
      <c r="D6" s="29">
        <f>'Ergebnistabelle gesamt'!$D$8</f>
        <v>0</v>
      </c>
      <c r="E6" s="39">
        <f>'Ergebnistabelle gesamt'!$D$9</f>
        <v>0</v>
      </c>
      <c r="F6" s="39">
        <f>'Ergebnistabelle gesamt'!$D$10</f>
        <v>0</v>
      </c>
      <c r="G6" s="39">
        <f>'Ergebnistabelle gesamt'!$D$11</f>
        <v>0</v>
      </c>
      <c r="H6" s="39">
        <f>'Ergebnistabelle gesamt'!$D$12</f>
        <v>0</v>
      </c>
      <c r="I6" s="39">
        <f>'Ergebnistabelle gesamt'!$D$13</f>
        <v>0</v>
      </c>
      <c r="J6" s="39">
        <f>'Ergebnistabelle gesamt'!$D$14</f>
        <v>0</v>
      </c>
      <c r="K6" s="29">
        <f>'Ergebnistabelle gesamt'!$D$6</f>
        <v>0</v>
      </c>
      <c r="L6" s="29">
        <f>'Ergebnistabelle gesamt'!$D$7</f>
        <v>0</v>
      </c>
      <c r="M6" s="27"/>
    </row>
    <row r="7" spans="1:13" x14ac:dyDescent="0.25">
      <c r="A7" s="8"/>
      <c r="B7" s="8" t="s">
        <v>42</v>
      </c>
      <c r="C7" s="7" t="s">
        <v>31</v>
      </c>
      <c r="D7" s="29">
        <f>'Ergebnistabelle gesamt'!$E$8</f>
        <v>0</v>
      </c>
      <c r="E7" s="39">
        <f>'Ergebnistabelle gesamt'!$E$9</f>
        <v>0</v>
      </c>
      <c r="F7" s="39">
        <f>'Ergebnistabelle gesamt'!$E$10</f>
        <v>0</v>
      </c>
      <c r="G7" s="39">
        <f>'Ergebnistabelle gesamt'!$E$11</f>
        <v>0</v>
      </c>
      <c r="H7" s="39">
        <f>'Ergebnistabelle gesamt'!$E$12</f>
        <v>0</v>
      </c>
      <c r="I7" s="39">
        <f>'Ergebnistabelle gesamt'!$E$13</f>
        <v>0</v>
      </c>
      <c r="J7" s="39">
        <f>'Ergebnistabelle gesamt'!$E$14</f>
        <v>0</v>
      </c>
      <c r="K7" s="29">
        <f>'Ergebnistabelle gesamt'!$E$6</f>
        <v>0</v>
      </c>
      <c r="L7" s="29">
        <f>'Ergebnistabelle gesamt'!$E$7</f>
        <v>0</v>
      </c>
      <c r="M7" s="27"/>
    </row>
    <row r="8" spans="1:13" x14ac:dyDescent="0.25">
      <c r="A8" s="8"/>
      <c r="B8" s="8" t="s">
        <v>25</v>
      </c>
      <c r="C8" s="7" t="s">
        <v>1</v>
      </c>
      <c r="D8" s="39">
        <f>'Ergebnistabelle gesamt'!$F$8</f>
        <v>-56.059640460190245</v>
      </c>
      <c r="E8" s="39">
        <f>'Ergebnistabelle gesamt'!$F$9</f>
        <v>4.5827499949171323E-10</v>
      </c>
      <c r="F8" s="39">
        <f>'Ergebnistabelle gesamt'!$F$10</f>
        <v>4.8823385888382517E-2</v>
      </c>
      <c r="G8" s="39">
        <f>'Ergebnistabelle gesamt'!$F$11</f>
        <v>7.4245530919801357E-3</v>
      </c>
      <c r="H8" s="39">
        <f>'Ergebnistabelle gesamt'!$F$12</f>
        <v>6.0204185210978277E-3</v>
      </c>
      <c r="I8" s="39">
        <f>'Ergebnistabelle gesamt'!$F$13</f>
        <v>4.2154927577134382E-5</v>
      </c>
      <c r="J8" s="39">
        <f>'Ergebnistabelle gesamt'!$F$14</f>
        <v>247.19220829529678</v>
      </c>
      <c r="K8" s="39">
        <f>'Ergebnistabelle gesamt'!$F$6</f>
        <v>32.266022539809761</v>
      </c>
      <c r="L8" s="29">
        <f>'Ergebnistabelle gesamt'!$F$7</f>
        <v>-88.325663000000006</v>
      </c>
      <c r="M8" s="27"/>
    </row>
    <row r="9" spans="1:13" x14ac:dyDescent="0.25">
      <c r="A9" s="8" t="s">
        <v>22</v>
      </c>
      <c r="B9" s="8" t="s">
        <v>43</v>
      </c>
      <c r="C9" s="9" t="s">
        <v>2</v>
      </c>
      <c r="D9" s="29">
        <f>'Ergebnistabelle gesamt'!$G$8</f>
        <v>0.60269360703375197</v>
      </c>
      <c r="E9" s="39">
        <f>'Ergebnistabelle gesamt'!$G$9</f>
        <v>4.2945533924292848E-12</v>
      </c>
      <c r="F9" s="39">
        <f>'Ergebnistabelle gesamt'!$G$10</f>
        <v>2.6366819879186138E-3</v>
      </c>
      <c r="G9" s="39">
        <f>'Ergebnistabelle gesamt'!$G$11</f>
        <v>6.4732725687650721E-4</v>
      </c>
      <c r="H9" s="39">
        <f>'Ergebnistabelle gesamt'!$G$12</f>
        <v>-8.9940832225117744E-4</v>
      </c>
      <c r="I9" s="39">
        <f>'Ergebnistabelle gesamt'!$G$13</f>
        <v>4.4405604111924386E-8</v>
      </c>
      <c r="J9" s="39">
        <f>'Ergebnistabelle gesamt'!$G$14</f>
        <v>8.1723883858786888</v>
      </c>
      <c r="K9" s="29">
        <f>'Ergebnistabelle gesamt'!$G$6</f>
        <v>0.60269360703375197</v>
      </c>
      <c r="L9" s="29">
        <f>'Ergebnistabelle gesamt'!$G$7</f>
        <v>0</v>
      </c>
      <c r="M9" s="27"/>
    </row>
    <row r="10" spans="1:13" x14ac:dyDescent="0.25">
      <c r="A10" s="8"/>
      <c r="B10" s="8" t="s">
        <v>44</v>
      </c>
      <c r="C10" s="7" t="s">
        <v>3</v>
      </c>
      <c r="D10" s="29">
        <f>'Ergebnistabelle gesamt'!$H$8</f>
        <v>2.8038601737215847E-2</v>
      </c>
      <c r="E10" s="39">
        <f>'Ergebnistabelle gesamt'!$H$9</f>
        <v>1.9979185245080979E-13</v>
      </c>
      <c r="F10" s="39">
        <f>'Ergebnistabelle gesamt'!$H$10</f>
        <v>1.226641120863929E-4</v>
      </c>
      <c r="G10" s="39">
        <f>'Ergebnistabelle gesamt'!$H$11</f>
        <v>3.0115055041870346E-5</v>
      </c>
      <c r="H10" s="39">
        <f>'Ergebnistabelle gesamt'!$H$12</f>
        <v>-4.1842407904164368E-5</v>
      </c>
      <c r="I10" s="39">
        <f>'Ergebnistabelle gesamt'!$H$13</f>
        <v>2.0658441272050774E-9</v>
      </c>
      <c r="J10" s="39">
        <f>'Ergebnistabelle gesamt'!$H$14</f>
        <v>0.38019706948819204</v>
      </c>
      <c r="K10" s="29">
        <f>'Ergebnistabelle gesamt'!$H$6</f>
        <v>2.8038601737215847E-2</v>
      </c>
      <c r="L10" s="29">
        <f>'Ergebnistabelle gesamt'!$H$7</f>
        <v>0</v>
      </c>
      <c r="M10" s="27"/>
    </row>
    <row r="11" spans="1:13" x14ac:dyDescent="0.25">
      <c r="A11" s="8" t="s">
        <v>23</v>
      </c>
      <c r="B11" s="8" t="s">
        <v>45</v>
      </c>
      <c r="C11" s="7" t="s">
        <v>14</v>
      </c>
      <c r="D11" s="53">
        <f>'Ergebnistabelle gesamt'!$I$8</f>
        <v>0</v>
      </c>
      <c r="E11" s="39">
        <f>'Ergebnistabelle gesamt'!$I$9</f>
        <v>0</v>
      </c>
      <c r="F11" s="39">
        <f>'Ergebnistabelle gesamt'!$I$10</f>
        <v>0</v>
      </c>
      <c r="G11" s="39">
        <f>'Ergebnistabelle gesamt'!$I$11</f>
        <v>0</v>
      </c>
      <c r="H11" s="39">
        <f>'Ergebnistabelle gesamt'!$I$12</f>
        <v>0</v>
      </c>
      <c r="I11" s="39">
        <f>'Ergebnistabelle gesamt'!$I$13</f>
        <v>0</v>
      </c>
      <c r="J11" s="39">
        <f>'Ergebnistabelle gesamt'!$I$14</f>
        <v>0</v>
      </c>
      <c r="K11" s="29">
        <f>'Ergebnistabelle gesamt'!$I$6</f>
        <v>0</v>
      </c>
      <c r="L11" s="29">
        <f>'Ergebnistabelle gesamt'!$I$7</f>
        <v>0</v>
      </c>
      <c r="M11" s="1"/>
    </row>
    <row r="12" spans="1:13" x14ac:dyDescent="0.25">
      <c r="A12" s="8"/>
      <c r="B12" s="8" t="s">
        <v>46</v>
      </c>
      <c r="C12" s="7" t="s">
        <v>15</v>
      </c>
      <c r="D12" s="53">
        <f>'Ergebnistabelle gesamt'!$J$8</f>
        <v>0</v>
      </c>
      <c r="E12" s="39">
        <f>'Ergebnistabelle gesamt'!$J$9</f>
        <v>0</v>
      </c>
      <c r="F12" s="39">
        <f>'Ergebnistabelle gesamt'!$J$10</f>
        <v>0</v>
      </c>
      <c r="G12" s="39">
        <f>'Ergebnistabelle gesamt'!$J$11</f>
        <v>0</v>
      </c>
      <c r="H12" s="39">
        <f>'Ergebnistabelle gesamt'!$J$12</f>
        <v>0</v>
      </c>
      <c r="I12" s="39">
        <f>'Ergebnistabelle gesamt'!$J$13</f>
        <v>0</v>
      </c>
      <c r="J12" s="39">
        <f>'Ergebnistabelle gesamt'!$J$14</f>
        <v>0</v>
      </c>
      <c r="K12" s="29">
        <f>'Ergebnistabelle gesamt'!$J$6</f>
        <v>0</v>
      </c>
      <c r="L12" s="29">
        <f>'Ergebnistabelle gesamt'!$J$7</f>
        <v>0</v>
      </c>
      <c r="M12" s="1"/>
    </row>
    <row r="13" spans="1:13" x14ac:dyDescent="0.25">
      <c r="A13" s="8"/>
      <c r="B13" s="8" t="s">
        <v>47</v>
      </c>
      <c r="C13" s="7" t="s">
        <v>16</v>
      </c>
      <c r="D13" s="53">
        <f>'Ergebnistabelle gesamt'!$K$8</f>
        <v>0</v>
      </c>
      <c r="E13" s="39">
        <f>'Ergebnistabelle gesamt'!$K$9</f>
        <v>0</v>
      </c>
      <c r="F13" s="39">
        <f>'Ergebnistabelle gesamt'!$K$10</f>
        <v>0</v>
      </c>
      <c r="G13" s="39">
        <f>'Ergebnistabelle gesamt'!$K$11</f>
        <v>0</v>
      </c>
      <c r="H13" s="39">
        <f>'Ergebnistabelle gesamt'!$K$12</f>
        <v>0</v>
      </c>
      <c r="I13" s="39">
        <f>'Ergebnistabelle gesamt'!$K$13</f>
        <v>0</v>
      </c>
      <c r="J13" s="39">
        <f>'Ergebnistabelle gesamt'!$K$14</f>
        <v>0</v>
      </c>
      <c r="K13" s="29">
        <f>'Ergebnistabelle gesamt'!$K$6</f>
        <v>0</v>
      </c>
      <c r="L13" s="29">
        <f>'Ergebnistabelle gesamt'!$K$7</f>
        <v>0</v>
      </c>
      <c r="M13" s="1"/>
    </row>
    <row r="14" spans="1:13" x14ac:dyDescent="0.25">
      <c r="A14" s="8"/>
      <c r="B14" s="8" t="s">
        <v>48</v>
      </c>
      <c r="C14" s="7" t="s">
        <v>17</v>
      </c>
      <c r="D14" s="53">
        <f>'Ergebnistabelle gesamt'!$L$8</f>
        <v>0</v>
      </c>
      <c r="E14" s="39">
        <f>'Ergebnistabelle gesamt'!$L$9</f>
        <v>0</v>
      </c>
      <c r="F14" s="39">
        <f>'Ergebnistabelle gesamt'!$L$10</f>
        <v>0</v>
      </c>
      <c r="G14" s="39">
        <f>'Ergebnistabelle gesamt'!$L$11</f>
        <v>0</v>
      </c>
      <c r="H14" s="39">
        <f>'Ergebnistabelle gesamt'!$L$12</f>
        <v>0</v>
      </c>
      <c r="I14" s="39">
        <f>'Ergebnistabelle gesamt'!$L$13</f>
        <v>0</v>
      </c>
      <c r="J14" s="39">
        <f>'Ergebnistabelle gesamt'!$L$14</f>
        <v>0</v>
      </c>
      <c r="K14" s="29">
        <f>'Ergebnistabelle gesamt'!$L$6</f>
        <v>0</v>
      </c>
      <c r="L14" s="29">
        <f>'Ergebnistabelle gesamt'!$L$7</f>
        <v>0</v>
      </c>
      <c r="M14" s="1"/>
    </row>
    <row r="15" spans="1:13" x14ac:dyDescent="0.25">
      <c r="A15" s="8"/>
      <c r="B15" s="8" t="s">
        <v>49</v>
      </c>
      <c r="C15" s="7" t="s">
        <v>18</v>
      </c>
      <c r="D15" s="53">
        <f>'Ergebnistabelle gesamt'!$M$8</f>
        <v>0</v>
      </c>
      <c r="E15" s="39">
        <f>'Ergebnistabelle gesamt'!$M$9</f>
        <v>0</v>
      </c>
      <c r="F15" s="39">
        <f>'Ergebnistabelle gesamt'!$M$10</f>
        <v>0</v>
      </c>
      <c r="G15" s="39">
        <f>'Ergebnistabelle gesamt'!$M$11</f>
        <v>0</v>
      </c>
      <c r="H15" s="39">
        <f>'Ergebnistabelle gesamt'!$M$12</f>
        <v>0</v>
      </c>
      <c r="I15" s="39">
        <f>'Ergebnistabelle gesamt'!$M$13</f>
        <v>0</v>
      </c>
      <c r="J15" s="39">
        <f>'Ergebnistabelle gesamt'!$M$14</f>
        <v>0</v>
      </c>
      <c r="K15" s="29">
        <f>'Ergebnistabelle gesamt'!$M$6</f>
        <v>0</v>
      </c>
      <c r="L15" s="29">
        <f>'Ergebnistabelle gesamt'!$M$7</f>
        <v>0</v>
      </c>
      <c r="M15" s="1"/>
    </row>
    <row r="16" spans="1:13" x14ac:dyDescent="0.25">
      <c r="A16" s="8"/>
      <c r="B16" s="8" t="s">
        <v>50</v>
      </c>
      <c r="C16" s="7" t="s">
        <v>19</v>
      </c>
      <c r="D16" s="53">
        <f>'Ergebnistabelle gesamt'!$N$8</f>
        <v>0</v>
      </c>
      <c r="E16" s="39">
        <f>'Ergebnistabelle gesamt'!$N$9</f>
        <v>0</v>
      </c>
      <c r="F16" s="39">
        <f>'Ergebnistabelle gesamt'!$N$10</f>
        <v>0</v>
      </c>
      <c r="G16" s="39">
        <f>'Ergebnistabelle gesamt'!$N$11</f>
        <v>0</v>
      </c>
      <c r="H16" s="39">
        <f>'Ergebnistabelle gesamt'!$N$12</f>
        <v>0</v>
      </c>
      <c r="I16" s="39">
        <f>'Ergebnistabelle gesamt'!$N$13</f>
        <v>0</v>
      </c>
      <c r="J16" s="39">
        <f>'Ergebnistabelle gesamt'!$N$14</f>
        <v>0</v>
      </c>
      <c r="K16" s="29">
        <f>'Ergebnistabelle gesamt'!$N$6</f>
        <v>0</v>
      </c>
      <c r="L16" s="29">
        <f>'Ergebnistabelle gesamt'!$N$7</f>
        <v>0</v>
      </c>
      <c r="M16" s="1"/>
    </row>
    <row r="17" spans="1:23" x14ac:dyDescent="0.25">
      <c r="A17" s="8"/>
      <c r="B17" s="8" t="s">
        <v>51</v>
      </c>
      <c r="C17" s="7" t="s">
        <v>20</v>
      </c>
      <c r="D17" s="53">
        <f>'Ergebnistabelle gesamt'!$O$8</f>
        <v>0</v>
      </c>
      <c r="E17" s="39">
        <f>'Ergebnistabelle gesamt'!$O$9</f>
        <v>0</v>
      </c>
      <c r="F17" s="39">
        <f>'Ergebnistabelle gesamt'!$O$10</f>
        <v>0</v>
      </c>
      <c r="G17" s="39">
        <f>'Ergebnistabelle gesamt'!$O$11</f>
        <v>0</v>
      </c>
      <c r="H17" s="39">
        <f>'Ergebnistabelle gesamt'!$O$12</f>
        <v>0</v>
      </c>
      <c r="I17" s="39">
        <f>'Ergebnistabelle gesamt'!$O$13</f>
        <v>0</v>
      </c>
      <c r="J17" s="39">
        <f>'Ergebnistabelle gesamt'!$O$14</f>
        <v>0</v>
      </c>
      <c r="K17" s="29">
        <f>'Ergebnistabelle gesamt'!$O$6</f>
        <v>0</v>
      </c>
      <c r="L17" s="29">
        <f>'Ergebnistabelle gesamt'!$O$7</f>
        <v>0</v>
      </c>
      <c r="M17" s="1"/>
    </row>
    <row r="18" spans="1:23" x14ac:dyDescent="0.25">
      <c r="A18" s="8" t="s">
        <v>24</v>
      </c>
      <c r="B18" s="8" t="s">
        <v>52</v>
      </c>
      <c r="C18" s="7" t="s">
        <v>4</v>
      </c>
      <c r="D18" s="53">
        <f>'Ergebnistabelle gesamt'!$P$8</f>
        <v>0.16485864637952891</v>
      </c>
      <c r="E18" s="39">
        <f>'Ergebnistabelle gesamt'!$P$9</f>
        <v>7.6266824175790951E-12</v>
      </c>
      <c r="F18" s="39">
        <f>'Ergebnistabelle gesamt'!$P$10</f>
        <v>9.0325854583455691E-4</v>
      </c>
      <c r="G18" s="39">
        <f>'Ergebnistabelle gesamt'!$P$11</f>
        <v>1.5736969155632087E-4</v>
      </c>
      <c r="H18" s="39">
        <f>'Ergebnistabelle gesamt'!$P$12</f>
        <v>1.3302387839141209E-4</v>
      </c>
      <c r="I18" s="39">
        <f>'Ergebnistabelle gesamt'!$P$13</f>
        <v>7.8859757738584895E-8</v>
      </c>
      <c r="J18" s="39">
        <f>'Ergebnistabelle gesamt'!$P$14</f>
        <v>14.513316081268133</v>
      </c>
      <c r="K18" s="29">
        <f>'Ergebnistabelle gesamt'!$P$6</f>
        <v>0.16485864637952891</v>
      </c>
      <c r="L18" s="29">
        <f>'Ergebnistabelle gesamt'!$P$7</f>
        <v>0</v>
      </c>
      <c r="M18" s="1"/>
    </row>
    <row r="19" spans="1:23" x14ac:dyDescent="0.25">
      <c r="A19" s="8"/>
      <c r="B19" s="8" t="s">
        <v>53</v>
      </c>
      <c r="C19" s="7" t="s">
        <v>5</v>
      </c>
      <c r="D19" s="29">
        <f>'Ergebnistabelle gesamt'!$Q$8</f>
        <v>0.20782538173577661</v>
      </c>
      <c r="E19" s="39">
        <f>'Ergebnistabelle gesamt'!$Q$9</f>
        <v>1.4808804801480326E-12</v>
      </c>
      <c r="F19" s="39">
        <f>'Ergebnistabelle gesamt'!$Q$10</f>
        <v>9.0920068548917745E-4</v>
      </c>
      <c r="G19" s="39">
        <f>'Ergebnistabelle gesamt'!$Q$11</f>
        <v>2.232162954746575E-4</v>
      </c>
      <c r="H19" s="39">
        <f>'Ergebnistabelle gesamt'!$Q$12</f>
        <v>-3.1014080077626922E-4</v>
      </c>
      <c r="I19" s="39">
        <f>'Ergebnistabelle gesamt'!$Q$13</f>
        <v>1.5312277279973927E-8</v>
      </c>
      <c r="J19" s="39">
        <f>'Ergebnistabelle gesamt'!$Q$14</f>
        <v>2.8180649606478219</v>
      </c>
      <c r="K19" s="29">
        <f>'Ergebnistabelle gesamt'!$Q$6</f>
        <v>0.20782538173577661</v>
      </c>
      <c r="L19" s="29">
        <f>'Ergebnistabelle gesamt'!$Q$7</f>
        <v>0</v>
      </c>
      <c r="M19" s="1"/>
    </row>
    <row r="20" spans="1:23" x14ac:dyDescent="0.25">
      <c r="A20" s="8"/>
      <c r="B20" s="8" t="s">
        <v>54</v>
      </c>
      <c r="C20" s="7" t="s">
        <v>6</v>
      </c>
      <c r="D20" s="53">
        <f>'Ergebnistabelle gesamt'!$R$8</f>
        <v>0</v>
      </c>
      <c r="E20" s="39">
        <f>'Ergebnistabelle gesamt'!$R$9</f>
        <v>0</v>
      </c>
      <c r="F20" s="39">
        <f>'Ergebnistabelle gesamt'!$R$10</f>
        <v>0</v>
      </c>
      <c r="G20" s="39">
        <f>'Ergebnistabelle gesamt'!$R$11</f>
        <v>0</v>
      </c>
      <c r="H20" s="39">
        <f>'Ergebnistabelle gesamt'!$R$12</f>
        <v>0</v>
      </c>
      <c r="I20" s="39">
        <f>'Ergebnistabelle gesamt'!$R$13</f>
        <v>0</v>
      </c>
      <c r="J20" s="39">
        <f>'Ergebnistabelle gesamt'!$R$14</f>
        <v>0</v>
      </c>
      <c r="K20" s="29">
        <f>'Ergebnistabelle gesamt'!$R$6</f>
        <v>0</v>
      </c>
      <c r="L20" s="29">
        <f>'Ergebnistabelle gesamt'!$R$7</f>
        <v>0</v>
      </c>
      <c r="M20" s="1"/>
    </row>
    <row r="21" spans="1:23" x14ac:dyDescent="0.25">
      <c r="A21" s="8"/>
      <c r="B21" s="8" t="s">
        <v>55</v>
      </c>
      <c r="C21" s="7" t="s">
        <v>7</v>
      </c>
      <c r="D21" s="29">
        <f>'Ergebnistabelle gesamt'!$S$8</f>
        <v>81.304757122949084</v>
      </c>
      <c r="E21" s="39">
        <f>'Ergebnistabelle gesamt'!$S$9</f>
        <v>1.2570912153829432E-11</v>
      </c>
      <c r="F21" s="39">
        <f>'Ergebnistabelle gesamt'!$S$10</f>
        <v>7.6610625603024188E-3</v>
      </c>
      <c r="G21" s="39">
        <f>'Ergebnistabelle gesamt'!$S$11</f>
        <v>1.0422732024833088E-3</v>
      </c>
      <c r="H21" s="39">
        <f>'Ergebnistabelle gesamt'!$S$12</f>
        <v>7.3619332721443546E-4</v>
      </c>
      <c r="I21" s="39">
        <f>'Ergebnistabelle gesamt'!$S$13</f>
        <v>4.403709530075354E-7</v>
      </c>
      <c r="J21" s="39">
        <f>'Ergebnistabelle gesamt'!$S$14</f>
        <v>16.619591100200648</v>
      </c>
      <c r="K21" s="29">
        <f>'Ergebnistabelle gesamt'!$S$6</f>
        <v>1.2759033229490866</v>
      </c>
      <c r="L21" s="29">
        <f>'Ergebnistabelle gesamt'!$S$7</f>
        <v>80.028853799999993</v>
      </c>
      <c r="M21" s="1"/>
    </row>
    <row r="22" spans="1:23" ht="22.5" x14ac:dyDescent="0.25">
      <c r="A22" s="8" t="s">
        <v>26</v>
      </c>
      <c r="B22" s="10" t="s">
        <v>32</v>
      </c>
      <c r="C22" s="7" t="s">
        <v>8</v>
      </c>
      <c r="D22" s="53" t="e">
        <f>SUM('Ergebnistabelle gesamt'!#REF!)</f>
        <v>#REF!</v>
      </c>
      <c r="E22" s="53" t="e">
        <f>SUM('Ergebnistabelle gesamt'!#REF!)</f>
        <v>#REF!</v>
      </c>
      <c r="F22" s="53" t="e">
        <f>SUM('Ergebnistabelle gesamt'!#REF!)</f>
        <v>#REF!</v>
      </c>
      <c r="G22" s="53" t="e">
        <f>SUM('Ergebnistabelle gesamt'!#REF!)</f>
        <v>#REF!</v>
      </c>
      <c r="H22" s="53" t="e">
        <f>SUM('Ergebnistabelle gesamt'!#REF!)</f>
        <v>#REF!</v>
      </c>
      <c r="I22" s="53" t="e">
        <f>SUM('Ergebnistabelle gesamt'!#REF!)</f>
        <v>#REF!</v>
      </c>
      <c r="J22" s="53" t="e">
        <f>SUM('Ergebnistabelle gesamt'!#REF!)</f>
        <v>#REF!</v>
      </c>
      <c r="K22" s="53" t="e">
        <f>SUM('Ergebnistabelle gesamt'!#REF!)</f>
        <v>#REF!</v>
      </c>
      <c r="L22" s="53" t="e">
        <f>SUM('Ergebnistabelle gesamt'!#REF!)</f>
        <v>#REF!</v>
      </c>
      <c r="M22" s="1"/>
    </row>
    <row r="24" spans="1:23" x14ac:dyDescent="0.25">
      <c r="A24" s="12" t="s">
        <v>123</v>
      </c>
    </row>
    <row r="26" spans="1:23" x14ac:dyDescent="0.25">
      <c r="B26"/>
      <c r="C26"/>
    </row>
    <row r="27" spans="1:23" ht="15.75" thickBot="1" x14ac:dyDescent="0.3">
      <c r="B27"/>
      <c r="C27"/>
    </row>
    <row r="28" spans="1:23" x14ac:dyDescent="0.25">
      <c r="A28" s="105" t="s">
        <v>10</v>
      </c>
      <c r="B28" s="41" t="s">
        <v>0</v>
      </c>
      <c r="C28" s="105" t="s">
        <v>29</v>
      </c>
      <c r="D28" s="105" t="s">
        <v>30</v>
      </c>
      <c r="E28" s="105" t="s">
        <v>31</v>
      </c>
      <c r="F28" s="105" t="s">
        <v>129</v>
      </c>
      <c r="G28" s="105" t="s">
        <v>2</v>
      </c>
      <c r="H28" s="105" t="s">
        <v>3</v>
      </c>
      <c r="I28" s="105" t="s">
        <v>14</v>
      </c>
      <c r="J28" s="105" t="s">
        <v>15</v>
      </c>
      <c r="K28" s="105" t="s">
        <v>16</v>
      </c>
      <c r="L28" s="105" t="s">
        <v>17</v>
      </c>
      <c r="M28" s="105" t="s">
        <v>18</v>
      </c>
      <c r="N28" s="105" t="s">
        <v>19</v>
      </c>
      <c r="O28" s="105" t="s">
        <v>20</v>
      </c>
      <c r="P28" s="105" t="s">
        <v>4</v>
      </c>
      <c r="Q28" s="105" t="s">
        <v>5</v>
      </c>
      <c r="R28" s="105" t="s">
        <v>6</v>
      </c>
      <c r="S28" s="105" t="s">
        <v>7</v>
      </c>
      <c r="T28" s="105" t="s">
        <v>145</v>
      </c>
      <c r="U28" s="105" t="s">
        <v>146</v>
      </c>
      <c r="V28" s="105" t="s">
        <v>147</v>
      </c>
    </row>
    <row r="29" spans="1:23" ht="15.75" thickBot="1" x14ac:dyDescent="0.3">
      <c r="A29" s="106"/>
      <c r="B29" s="42" t="s">
        <v>130</v>
      </c>
      <c r="C29" s="106"/>
      <c r="D29" s="106"/>
      <c r="E29" s="106"/>
      <c r="F29" s="106"/>
      <c r="G29" s="106"/>
      <c r="H29" s="106"/>
      <c r="I29" s="106"/>
      <c r="J29" s="106"/>
      <c r="K29" s="106"/>
      <c r="L29" s="106"/>
      <c r="M29" s="106"/>
      <c r="N29" s="106"/>
      <c r="O29" s="106"/>
      <c r="P29" s="106"/>
      <c r="Q29" s="106"/>
      <c r="R29" s="106"/>
      <c r="S29" s="106"/>
      <c r="T29" s="106"/>
      <c r="U29" s="106"/>
      <c r="V29" s="106"/>
      <c r="W29" t="s">
        <v>179</v>
      </c>
    </row>
    <row r="30" spans="1:23" ht="15.75" thickBot="1" x14ac:dyDescent="0.3">
      <c r="A30" s="43"/>
      <c r="B30" s="44"/>
      <c r="C30" s="48"/>
      <c r="D30" s="49"/>
      <c r="E30" s="49"/>
      <c r="F30" s="49"/>
      <c r="G30" s="49"/>
      <c r="H30" s="49"/>
      <c r="I30" s="49"/>
      <c r="J30" s="49"/>
      <c r="K30" s="49"/>
      <c r="L30" s="49"/>
      <c r="M30" s="49"/>
      <c r="N30" s="49"/>
      <c r="O30" s="49"/>
      <c r="P30" s="49"/>
      <c r="Q30" s="49"/>
      <c r="R30" s="49"/>
      <c r="S30" s="49"/>
      <c r="T30" s="50"/>
      <c r="U30" s="50"/>
      <c r="V30" s="50"/>
    </row>
    <row r="31" spans="1:23" ht="15.75" thickBot="1" x14ac:dyDescent="0.3">
      <c r="A31" s="43" t="s">
        <v>131</v>
      </c>
      <c r="B31" s="45" t="s">
        <v>132</v>
      </c>
      <c r="C31" s="47">
        <f>'Ergebnistabelle gesamt'!C6</f>
        <v>0</v>
      </c>
      <c r="D31" s="47">
        <f>'Ergebnistabelle gesamt'!D6</f>
        <v>0</v>
      </c>
      <c r="E31" s="47">
        <f>'Ergebnistabelle gesamt'!E6</f>
        <v>0</v>
      </c>
      <c r="F31" s="47">
        <f>'Ergebnistabelle gesamt'!F6</f>
        <v>32.266022539809761</v>
      </c>
      <c r="G31" s="47">
        <f>'Ergebnistabelle gesamt'!G6</f>
        <v>0.60269360703375197</v>
      </c>
      <c r="H31" s="47">
        <f>'Ergebnistabelle gesamt'!H6</f>
        <v>2.8038601737215847E-2</v>
      </c>
      <c r="I31" s="47">
        <f>'Ergebnistabelle gesamt'!I6</f>
        <v>0</v>
      </c>
      <c r="J31" s="47">
        <f>'Ergebnistabelle gesamt'!J6</f>
        <v>0</v>
      </c>
      <c r="K31" s="47">
        <f>'Ergebnistabelle gesamt'!K6</f>
        <v>0</v>
      </c>
      <c r="L31" s="47">
        <f>'Ergebnistabelle gesamt'!L6</f>
        <v>0</v>
      </c>
      <c r="M31" s="47">
        <f>'Ergebnistabelle gesamt'!M6</f>
        <v>0</v>
      </c>
      <c r="N31" s="47">
        <f>'Ergebnistabelle gesamt'!N6</f>
        <v>0</v>
      </c>
      <c r="O31" s="47">
        <f>'Ergebnistabelle gesamt'!O6</f>
        <v>0</v>
      </c>
      <c r="P31" s="47">
        <f>'Ergebnistabelle gesamt'!P6</f>
        <v>0.16485864637952891</v>
      </c>
      <c r="Q31" s="47">
        <f>'Ergebnistabelle gesamt'!Q6</f>
        <v>0.20782538173577661</v>
      </c>
      <c r="R31" s="47">
        <f>'Ergebnistabelle gesamt'!R6</f>
        <v>0</v>
      </c>
      <c r="S31" s="47">
        <f>'Ergebnistabelle gesamt'!S6</f>
        <v>1.2759033229490866</v>
      </c>
      <c r="T31" s="47" t="e">
        <f>'Ergebnistabelle gesamt'!#REF!</f>
        <v>#REF!</v>
      </c>
      <c r="U31" s="47" t="e">
        <f>'Ergebnistabelle gesamt'!#REF!</f>
        <v>#REF!</v>
      </c>
      <c r="V31" s="47" t="e">
        <f>'Ergebnistabelle gesamt'!#REF!</f>
        <v>#REF!</v>
      </c>
      <c r="W31" s="86" t="e">
        <f>SUM(T31:V31)</f>
        <v>#REF!</v>
      </c>
    </row>
    <row r="32" spans="1:23" ht="15.75" thickBot="1" x14ac:dyDescent="0.3">
      <c r="A32" s="43"/>
      <c r="B32" s="45"/>
      <c r="C32" s="47">
        <f>'Ergebnistabelle gesamt'!C7</f>
        <v>0</v>
      </c>
      <c r="D32" s="47">
        <f>'Ergebnistabelle gesamt'!D7</f>
        <v>0</v>
      </c>
      <c r="E32" s="47">
        <f>'Ergebnistabelle gesamt'!E7</f>
        <v>0</v>
      </c>
      <c r="F32" s="47">
        <f>'Ergebnistabelle gesamt'!F7</f>
        <v>-88.325663000000006</v>
      </c>
      <c r="G32" s="47">
        <f>'Ergebnistabelle gesamt'!G7</f>
        <v>0</v>
      </c>
      <c r="H32" s="47">
        <f>'Ergebnistabelle gesamt'!H7</f>
        <v>0</v>
      </c>
      <c r="I32" s="47">
        <f>'Ergebnistabelle gesamt'!I7</f>
        <v>0</v>
      </c>
      <c r="J32" s="47">
        <f>'Ergebnistabelle gesamt'!J7</f>
        <v>0</v>
      </c>
      <c r="K32" s="47">
        <f>'Ergebnistabelle gesamt'!K7</f>
        <v>0</v>
      </c>
      <c r="L32" s="47">
        <f>'Ergebnistabelle gesamt'!L7</f>
        <v>0</v>
      </c>
      <c r="M32" s="47">
        <f>'Ergebnistabelle gesamt'!M7</f>
        <v>0</v>
      </c>
      <c r="N32" s="47">
        <f>'Ergebnistabelle gesamt'!N7</f>
        <v>0</v>
      </c>
      <c r="O32" s="47">
        <f>'Ergebnistabelle gesamt'!O7</f>
        <v>0</v>
      </c>
      <c r="P32" s="47">
        <f>'Ergebnistabelle gesamt'!P7</f>
        <v>0</v>
      </c>
      <c r="Q32" s="47">
        <f>'Ergebnistabelle gesamt'!Q7</f>
        <v>0</v>
      </c>
      <c r="R32" s="47">
        <f>'Ergebnistabelle gesamt'!R7</f>
        <v>0</v>
      </c>
      <c r="S32" s="47">
        <f>'Ergebnistabelle gesamt'!S7</f>
        <v>80.028853799999993</v>
      </c>
      <c r="T32" s="47">
        <f>'Ergebnistabelle gesamt'!T7</f>
        <v>0</v>
      </c>
      <c r="U32" s="47">
        <f>'Ergebnistabelle gesamt'!U7</f>
        <v>0</v>
      </c>
      <c r="V32" s="47">
        <f>'Ergebnistabelle gesamt'!V7</f>
        <v>0</v>
      </c>
      <c r="W32" s="86"/>
    </row>
    <row r="33" spans="1:23" ht="15.75" thickBot="1" x14ac:dyDescent="0.3">
      <c r="A33" s="43"/>
      <c r="B33" s="45"/>
      <c r="C33" s="47">
        <f>'Ergebnistabelle gesamt'!C8</f>
        <v>0</v>
      </c>
      <c r="D33" s="47">
        <f>'Ergebnistabelle gesamt'!D8</f>
        <v>0</v>
      </c>
      <c r="E33" s="47">
        <f>'Ergebnistabelle gesamt'!E8</f>
        <v>0</v>
      </c>
      <c r="F33" s="47">
        <f>'Ergebnistabelle gesamt'!F8</f>
        <v>-56.059640460190245</v>
      </c>
      <c r="G33" s="47">
        <f>'Ergebnistabelle gesamt'!G8</f>
        <v>0.60269360703375197</v>
      </c>
      <c r="H33" s="47">
        <f>'Ergebnistabelle gesamt'!H8</f>
        <v>2.8038601737215847E-2</v>
      </c>
      <c r="I33" s="47">
        <f>'Ergebnistabelle gesamt'!I8</f>
        <v>0</v>
      </c>
      <c r="J33" s="47">
        <f>'Ergebnistabelle gesamt'!J8</f>
        <v>0</v>
      </c>
      <c r="K33" s="47">
        <f>'Ergebnistabelle gesamt'!K8</f>
        <v>0</v>
      </c>
      <c r="L33" s="47">
        <f>'Ergebnistabelle gesamt'!L8</f>
        <v>0</v>
      </c>
      <c r="M33" s="47">
        <f>'Ergebnistabelle gesamt'!M8</f>
        <v>0</v>
      </c>
      <c r="N33" s="47">
        <f>'Ergebnistabelle gesamt'!N8</f>
        <v>0</v>
      </c>
      <c r="O33" s="47">
        <f>'Ergebnistabelle gesamt'!O8</f>
        <v>0</v>
      </c>
      <c r="P33" s="47">
        <f>'Ergebnistabelle gesamt'!P8</f>
        <v>0.16485864637952891</v>
      </c>
      <c r="Q33" s="47">
        <f>'Ergebnistabelle gesamt'!Q8</f>
        <v>0.20782538173577661</v>
      </c>
      <c r="R33" s="47">
        <f>'Ergebnistabelle gesamt'!R8</f>
        <v>0</v>
      </c>
      <c r="S33" s="47">
        <f>'Ergebnistabelle gesamt'!S8</f>
        <v>81.304757122949084</v>
      </c>
      <c r="T33" s="47">
        <f>'Ergebnistabelle gesamt'!T8</f>
        <v>0</v>
      </c>
      <c r="U33" s="47">
        <f>'Ergebnistabelle gesamt'!U8</f>
        <v>0</v>
      </c>
      <c r="V33" s="47">
        <f>'Ergebnistabelle gesamt'!V8</f>
        <v>0</v>
      </c>
      <c r="W33" s="86"/>
    </row>
    <row r="34" spans="1:23" ht="15.75" thickBot="1" x14ac:dyDescent="0.3">
      <c r="A34" s="43" t="s">
        <v>134</v>
      </c>
      <c r="B34" s="45" t="s">
        <v>135</v>
      </c>
      <c r="C34" s="47">
        <f>'Ergebnistabelle gesamt'!C9</f>
        <v>0</v>
      </c>
      <c r="D34" s="47">
        <f>'Ergebnistabelle gesamt'!D9</f>
        <v>0</v>
      </c>
      <c r="E34" s="47">
        <f>'Ergebnistabelle gesamt'!E9</f>
        <v>0</v>
      </c>
      <c r="F34" s="47">
        <f>'Ergebnistabelle gesamt'!F9</f>
        <v>4.5827499949171323E-10</v>
      </c>
      <c r="G34" s="47">
        <f>'Ergebnistabelle gesamt'!G9</f>
        <v>4.2945533924292848E-12</v>
      </c>
      <c r="H34" s="47">
        <f>'Ergebnistabelle gesamt'!H9</f>
        <v>1.9979185245080979E-13</v>
      </c>
      <c r="I34" s="47">
        <f>'Ergebnistabelle gesamt'!I9</f>
        <v>0</v>
      </c>
      <c r="J34" s="47">
        <f>'Ergebnistabelle gesamt'!J9</f>
        <v>0</v>
      </c>
      <c r="K34" s="47">
        <f>'Ergebnistabelle gesamt'!K9</f>
        <v>0</v>
      </c>
      <c r="L34" s="47">
        <f>'Ergebnistabelle gesamt'!L9</f>
        <v>0</v>
      </c>
      <c r="M34" s="47">
        <f>'Ergebnistabelle gesamt'!M9</f>
        <v>0</v>
      </c>
      <c r="N34" s="47">
        <f>'Ergebnistabelle gesamt'!N9</f>
        <v>0</v>
      </c>
      <c r="O34" s="47">
        <f>'Ergebnistabelle gesamt'!O9</f>
        <v>0</v>
      </c>
      <c r="P34" s="47">
        <f>'Ergebnistabelle gesamt'!P9</f>
        <v>7.6266824175790951E-12</v>
      </c>
      <c r="Q34" s="47">
        <f>'Ergebnistabelle gesamt'!Q9</f>
        <v>1.4808804801480326E-12</v>
      </c>
      <c r="R34" s="47">
        <f>'Ergebnistabelle gesamt'!R9</f>
        <v>0</v>
      </c>
      <c r="S34" s="47">
        <f>'Ergebnistabelle gesamt'!S9</f>
        <v>1.2570912153829432E-11</v>
      </c>
      <c r="T34" s="47" t="e">
        <f>'Ergebnistabelle gesamt'!#REF!</f>
        <v>#REF!</v>
      </c>
      <c r="U34" s="47" t="e">
        <f>'Ergebnistabelle gesamt'!#REF!</f>
        <v>#REF!</v>
      </c>
      <c r="V34" s="47" t="e">
        <f>'Ergebnistabelle gesamt'!#REF!</f>
        <v>#REF!</v>
      </c>
      <c r="W34" s="86" t="e">
        <f t="shared" ref="W34:W39" si="0">SUM(T34:V34)</f>
        <v>#REF!</v>
      </c>
    </row>
    <row r="35" spans="1:23" ht="15.75" thickBot="1" x14ac:dyDescent="0.3">
      <c r="A35" s="43" t="s">
        <v>136</v>
      </c>
      <c r="B35" s="45" t="s">
        <v>137</v>
      </c>
      <c r="C35" s="47">
        <f>'Ergebnistabelle gesamt'!C10</f>
        <v>0</v>
      </c>
      <c r="D35" s="47">
        <f>'Ergebnistabelle gesamt'!D10</f>
        <v>0</v>
      </c>
      <c r="E35" s="47">
        <f>'Ergebnistabelle gesamt'!E10</f>
        <v>0</v>
      </c>
      <c r="F35" s="47">
        <f>'Ergebnistabelle gesamt'!F10</f>
        <v>4.8823385888382517E-2</v>
      </c>
      <c r="G35" s="47">
        <f>'Ergebnistabelle gesamt'!G10</f>
        <v>2.6366819879186138E-3</v>
      </c>
      <c r="H35" s="47">
        <f>'Ergebnistabelle gesamt'!H10</f>
        <v>1.226641120863929E-4</v>
      </c>
      <c r="I35" s="47">
        <f>'Ergebnistabelle gesamt'!I10</f>
        <v>0</v>
      </c>
      <c r="J35" s="47">
        <f>'Ergebnistabelle gesamt'!J10</f>
        <v>0</v>
      </c>
      <c r="K35" s="47">
        <f>'Ergebnistabelle gesamt'!K10</f>
        <v>0</v>
      </c>
      <c r="L35" s="47">
        <f>'Ergebnistabelle gesamt'!L10</f>
        <v>0</v>
      </c>
      <c r="M35" s="47">
        <f>'Ergebnistabelle gesamt'!M10</f>
        <v>0</v>
      </c>
      <c r="N35" s="47">
        <f>'Ergebnistabelle gesamt'!N10</f>
        <v>0</v>
      </c>
      <c r="O35" s="47">
        <f>'Ergebnistabelle gesamt'!O10</f>
        <v>0</v>
      </c>
      <c r="P35" s="47">
        <f>'Ergebnistabelle gesamt'!P10</f>
        <v>9.0325854583455691E-4</v>
      </c>
      <c r="Q35" s="47">
        <f>'Ergebnistabelle gesamt'!Q10</f>
        <v>9.0920068548917745E-4</v>
      </c>
      <c r="R35" s="47">
        <f>'Ergebnistabelle gesamt'!R10</f>
        <v>0</v>
      </c>
      <c r="S35" s="47">
        <f>'Ergebnistabelle gesamt'!S10</f>
        <v>7.6610625603024188E-3</v>
      </c>
      <c r="T35" s="47" t="e">
        <f>'Ergebnistabelle gesamt'!#REF!</f>
        <v>#REF!</v>
      </c>
      <c r="U35" s="47" t="e">
        <f>'Ergebnistabelle gesamt'!#REF!</f>
        <v>#REF!</v>
      </c>
      <c r="V35" s="47" t="e">
        <f>'Ergebnistabelle gesamt'!#REF!</f>
        <v>#REF!</v>
      </c>
      <c r="W35" s="86" t="e">
        <f t="shared" si="0"/>
        <v>#REF!</v>
      </c>
    </row>
    <row r="36" spans="1:23" ht="15.75" thickBot="1" x14ac:dyDescent="0.3">
      <c r="A36" s="43" t="s">
        <v>138</v>
      </c>
      <c r="B36" s="45" t="s">
        <v>139</v>
      </c>
      <c r="C36" s="47">
        <f>'Ergebnistabelle gesamt'!C11</f>
        <v>0</v>
      </c>
      <c r="D36" s="47">
        <f>'Ergebnistabelle gesamt'!D11</f>
        <v>0</v>
      </c>
      <c r="E36" s="47">
        <f>'Ergebnistabelle gesamt'!E11</f>
        <v>0</v>
      </c>
      <c r="F36" s="47">
        <f>'Ergebnistabelle gesamt'!F11</f>
        <v>7.4245530919801357E-3</v>
      </c>
      <c r="G36" s="47">
        <f>'Ergebnistabelle gesamt'!G11</f>
        <v>6.4732725687650721E-4</v>
      </c>
      <c r="H36" s="47">
        <f>'Ergebnistabelle gesamt'!H11</f>
        <v>3.0115055041870346E-5</v>
      </c>
      <c r="I36" s="47">
        <f>'Ergebnistabelle gesamt'!I11</f>
        <v>0</v>
      </c>
      <c r="J36" s="47">
        <f>'Ergebnistabelle gesamt'!J11</f>
        <v>0</v>
      </c>
      <c r="K36" s="47">
        <f>'Ergebnistabelle gesamt'!K11</f>
        <v>0</v>
      </c>
      <c r="L36" s="47">
        <f>'Ergebnistabelle gesamt'!L11</f>
        <v>0</v>
      </c>
      <c r="M36" s="47">
        <f>'Ergebnistabelle gesamt'!M11</f>
        <v>0</v>
      </c>
      <c r="N36" s="47">
        <f>'Ergebnistabelle gesamt'!N11</f>
        <v>0</v>
      </c>
      <c r="O36" s="47">
        <f>'Ergebnistabelle gesamt'!O11</f>
        <v>0</v>
      </c>
      <c r="P36" s="47">
        <f>'Ergebnistabelle gesamt'!P11</f>
        <v>1.5736969155632087E-4</v>
      </c>
      <c r="Q36" s="47">
        <f>'Ergebnistabelle gesamt'!Q11</f>
        <v>2.232162954746575E-4</v>
      </c>
      <c r="R36" s="47">
        <f>'Ergebnistabelle gesamt'!R11</f>
        <v>0</v>
      </c>
      <c r="S36" s="47">
        <f>'Ergebnistabelle gesamt'!S11</f>
        <v>1.0422732024833088E-3</v>
      </c>
      <c r="T36" s="47" t="e">
        <f>'Ergebnistabelle gesamt'!#REF!</f>
        <v>#REF!</v>
      </c>
      <c r="U36" s="47" t="e">
        <f>'Ergebnistabelle gesamt'!#REF!</f>
        <v>#REF!</v>
      </c>
      <c r="V36" s="47" t="e">
        <f>'Ergebnistabelle gesamt'!#REF!</f>
        <v>#REF!</v>
      </c>
      <c r="W36" s="86" t="e">
        <f>SUM(T36:V36)</f>
        <v>#REF!</v>
      </c>
    </row>
    <row r="37" spans="1:23" ht="15.75" thickBot="1" x14ac:dyDescent="0.3">
      <c r="A37" s="43" t="s">
        <v>140</v>
      </c>
      <c r="B37" s="45" t="s">
        <v>141</v>
      </c>
      <c r="C37" s="47">
        <f>'Ergebnistabelle gesamt'!C12</f>
        <v>0</v>
      </c>
      <c r="D37" s="47">
        <f>'Ergebnistabelle gesamt'!D12</f>
        <v>0</v>
      </c>
      <c r="E37" s="47">
        <f>'Ergebnistabelle gesamt'!E12</f>
        <v>0</v>
      </c>
      <c r="F37" s="47">
        <f>'Ergebnistabelle gesamt'!F12</f>
        <v>6.0204185210978277E-3</v>
      </c>
      <c r="G37" s="47">
        <f>'Ergebnistabelle gesamt'!G12</f>
        <v>-8.9940832225117744E-4</v>
      </c>
      <c r="H37" s="47">
        <f>'Ergebnistabelle gesamt'!H12</f>
        <v>-4.1842407904164368E-5</v>
      </c>
      <c r="I37" s="47">
        <f>'Ergebnistabelle gesamt'!I12</f>
        <v>0</v>
      </c>
      <c r="J37" s="47">
        <f>'Ergebnistabelle gesamt'!J12</f>
        <v>0</v>
      </c>
      <c r="K37" s="47">
        <f>'Ergebnistabelle gesamt'!K12</f>
        <v>0</v>
      </c>
      <c r="L37" s="47">
        <f>'Ergebnistabelle gesamt'!L12</f>
        <v>0</v>
      </c>
      <c r="M37" s="47">
        <f>'Ergebnistabelle gesamt'!M12</f>
        <v>0</v>
      </c>
      <c r="N37" s="47">
        <f>'Ergebnistabelle gesamt'!N12</f>
        <v>0</v>
      </c>
      <c r="O37" s="47">
        <f>'Ergebnistabelle gesamt'!O12</f>
        <v>0</v>
      </c>
      <c r="P37" s="47">
        <f>'Ergebnistabelle gesamt'!P12</f>
        <v>1.3302387839141209E-4</v>
      </c>
      <c r="Q37" s="47">
        <f>'Ergebnistabelle gesamt'!Q12</f>
        <v>-3.1014080077626922E-4</v>
      </c>
      <c r="R37" s="47">
        <f>'Ergebnistabelle gesamt'!R12</f>
        <v>0</v>
      </c>
      <c r="S37" s="47">
        <f>'Ergebnistabelle gesamt'!S12</f>
        <v>7.3619332721443546E-4</v>
      </c>
      <c r="T37" s="47" t="e">
        <f>'Ergebnistabelle gesamt'!#REF!</f>
        <v>#REF!</v>
      </c>
      <c r="U37" s="47" t="e">
        <f>'Ergebnistabelle gesamt'!#REF!</f>
        <v>#REF!</v>
      </c>
      <c r="V37" s="47" t="e">
        <f>'Ergebnistabelle gesamt'!#REF!</f>
        <v>#REF!</v>
      </c>
      <c r="W37" s="86" t="e">
        <f t="shared" si="0"/>
        <v>#REF!</v>
      </c>
    </row>
    <row r="38" spans="1:23" ht="15.75" thickBot="1" x14ac:dyDescent="0.3">
      <c r="A38" s="43" t="s">
        <v>142</v>
      </c>
      <c r="B38" s="45" t="s">
        <v>143</v>
      </c>
      <c r="C38" s="47">
        <f>'Ergebnistabelle gesamt'!C13</f>
        <v>0</v>
      </c>
      <c r="D38" s="47">
        <f>'Ergebnistabelle gesamt'!D13</f>
        <v>0</v>
      </c>
      <c r="E38" s="47">
        <f>'Ergebnistabelle gesamt'!E13</f>
        <v>0</v>
      </c>
      <c r="F38" s="47">
        <f>'Ergebnistabelle gesamt'!F13</f>
        <v>4.2154927577134382E-5</v>
      </c>
      <c r="G38" s="47">
        <f>'Ergebnistabelle gesamt'!G13</f>
        <v>4.4405604111924386E-8</v>
      </c>
      <c r="H38" s="47">
        <f>'Ergebnistabelle gesamt'!H13</f>
        <v>2.0658441272050774E-9</v>
      </c>
      <c r="I38" s="47">
        <f>'Ergebnistabelle gesamt'!I13</f>
        <v>0</v>
      </c>
      <c r="J38" s="47">
        <f>'Ergebnistabelle gesamt'!J13</f>
        <v>0</v>
      </c>
      <c r="K38" s="47">
        <f>'Ergebnistabelle gesamt'!K13</f>
        <v>0</v>
      </c>
      <c r="L38" s="47">
        <f>'Ergebnistabelle gesamt'!L13</f>
        <v>0</v>
      </c>
      <c r="M38" s="47">
        <f>'Ergebnistabelle gesamt'!M13</f>
        <v>0</v>
      </c>
      <c r="N38" s="47">
        <f>'Ergebnistabelle gesamt'!N13</f>
        <v>0</v>
      </c>
      <c r="O38" s="47">
        <f>'Ergebnistabelle gesamt'!O13</f>
        <v>0</v>
      </c>
      <c r="P38" s="47">
        <f>'Ergebnistabelle gesamt'!P13</f>
        <v>7.8859757738584895E-8</v>
      </c>
      <c r="Q38" s="47">
        <f>'Ergebnistabelle gesamt'!Q13</f>
        <v>1.5312277279973927E-8</v>
      </c>
      <c r="R38" s="47">
        <f>'Ergebnistabelle gesamt'!R13</f>
        <v>0</v>
      </c>
      <c r="S38" s="47">
        <f>'Ergebnistabelle gesamt'!S13</f>
        <v>4.403709530075354E-7</v>
      </c>
      <c r="T38" s="47" t="e">
        <f>'Ergebnistabelle gesamt'!#REF!</f>
        <v>#REF!</v>
      </c>
      <c r="U38" s="47" t="e">
        <f>'Ergebnistabelle gesamt'!#REF!</f>
        <v>#REF!</v>
      </c>
      <c r="V38" s="47" t="e">
        <f>'Ergebnistabelle gesamt'!#REF!</f>
        <v>#REF!</v>
      </c>
      <c r="W38" s="86" t="e">
        <f t="shared" si="0"/>
        <v>#REF!</v>
      </c>
    </row>
    <row r="39" spans="1:23" ht="15.75" thickBot="1" x14ac:dyDescent="0.3">
      <c r="A39" s="43" t="s">
        <v>144</v>
      </c>
      <c r="B39" s="45" t="s">
        <v>9</v>
      </c>
      <c r="C39" s="47">
        <f>'Ergebnistabelle gesamt'!C14</f>
        <v>0</v>
      </c>
      <c r="D39" s="47">
        <f>'Ergebnistabelle gesamt'!D14</f>
        <v>0</v>
      </c>
      <c r="E39" s="47">
        <f>'Ergebnistabelle gesamt'!E14</f>
        <v>0</v>
      </c>
      <c r="F39" s="47">
        <f>'Ergebnistabelle gesamt'!F14</f>
        <v>247.19220829529678</v>
      </c>
      <c r="G39" s="47">
        <f>'Ergebnistabelle gesamt'!G14</f>
        <v>8.1723883858786888</v>
      </c>
      <c r="H39" s="47">
        <f>'Ergebnistabelle gesamt'!H14</f>
        <v>0.38019706948819204</v>
      </c>
      <c r="I39" s="47">
        <f>'Ergebnistabelle gesamt'!I14</f>
        <v>0</v>
      </c>
      <c r="J39" s="47">
        <f>'Ergebnistabelle gesamt'!J14</f>
        <v>0</v>
      </c>
      <c r="K39" s="47">
        <f>'Ergebnistabelle gesamt'!K14</f>
        <v>0</v>
      </c>
      <c r="L39" s="47">
        <f>'Ergebnistabelle gesamt'!L14</f>
        <v>0</v>
      </c>
      <c r="M39" s="47">
        <f>'Ergebnistabelle gesamt'!M14</f>
        <v>0</v>
      </c>
      <c r="N39" s="47">
        <f>'Ergebnistabelle gesamt'!N14</f>
        <v>0</v>
      </c>
      <c r="O39" s="47">
        <f>'Ergebnistabelle gesamt'!O14</f>
        <v>0</v>
      </c>
      <c r="P39" s="47">
        <f>'Ergebnistabelle gesamt'!P14</f>
        <v>14.513316081268133</v>
      </c>
      <c r="Q39" s="47">
        <f>'Ergebnistabelle gesamt'!Q14</f>
        <v>2.8180649606478219</v>
      </c>
      <c r="R39" s="47">
        <f>'Ergebnistabelle gesamt'!R14</f>
        <v>0</v>
      </c>
      <c r="S39" s="47">
        <f>'Ergebnistabelle gesamt'!S14</f>
        <v>16.619591100200648</v>
      </c>
      <c r="T39" s="47" t="e">
        <f>'Ergebnistabelle gesamt'!#REF!</f>
        <v>#REF!</v>
      </c>
      <c r="U39" s="47" t="e">
        <f>'Ergebnistabelle gesamt'!#REF!</f>
        <v>#REF!</v>
      </c>
      <c r="V39" s="47" t="e">
        <f>'Ergebnistabelle gesamt'!#REF!</f>
        <v>#REF!</v>
      </c>
      <c r="W39" s="86" t="e">
        <f t="shared" si="0"/>
        <v>#REF!</v>
      </c>
    </row>
    <row r="40" spans="1:23" x14ac:dyDescent="0.25">
      <c r="B40"/>
      <c r="C40"/>
    </row>
    <row r="41" spans="1:23" x14ac:dyDescent="0.25">
      <c r="B41"/>
      <c r="C41"/>
    </row>
    <row r="42" spans="1:23" x14ac:dyDescent="0.25">
      <c r="B42"/>
      <c r="C42"/>
    </row>
    <row r="43" spans="1:23" x14ac:dyDescent="0.25">
      <c r="B43"/>
      <c r="C43"/>
    </row>
    <row r="44" spans="1:23" x14ac:dyDescent="0.25">
      <c r="B44"/>
      <c r="C44"/>
    </row>
    <row r="45" spans="1:23" x14ac:dyDescent="0.25">
      <c r="B45"/>
      <c r="C45"/>
    </row>
    <row r="46" spans="1:23" x14ac:dyDescent="0.25">
      <c r="B46"/>
      <c r="C46"/>
    </row>
    <row r="47" spans="1:23" x14ac:dyDescent="0.25">
      <c r="B47"/>
      <c r="C47"/>
    </row>
    <row r="48" spans="1:23" x14ac:dyDescent="0.25">
      <c r="B48"/>
      <c r="C48"/>
    </row>
    <row r="49" spans="2:3" x14ac:dyDescent="0.25">
      <c r="B49"/>
      <c r="C49"/>
    </row>
    <row r="50" spans="2:3" x14ac:dyDescent="0.25">
      <c r="B50"/>
      <c r="C50"/>
    </row>
    <row r="51" spans="2:3" x14ac:dyDescent="0.25">
      <c r="B51"/>
      <c r="C51"/>
    </row>
    <row r="52" spans="2:3" x14ac:dyDescent="0.25">
      <c r="B52"/>
      <c r="C52"/>
    </row>
  </sheetData>
  <mergeCells count="24">
    <mergeCell ref="A1:J1"/>
    <mergeCell ref="A2:J2"/>
    <mergeCell ref="K1:L2"/>
    <mergeCell ref="A28:A29"/>
    <mergeCell ref="C28:C29"/>
    <mergeCell ref="D28:D29"/>
    <mergeCell ref="E28:E29"/>
    <mergeCell ref="F28:F29"/>
    <mergeCell ref="G28:G29"/>
    <mergeCell ref="H28:H29"/>
    <mergeCell ref="I28:I29"/>
    <mergeCell ref="J28:J29"/>
    <mergeCell ref="K28:K29"/>
    <mergeCell ref="L28:L29"/>
    <mergeCell ref="M28:M29"/>
    <mergeCell ref="N28:N29"/>
    <mergeCell ref="O28:O29"/>
    <mergeCell ref="P28:P29"/>
    <mergeCell ref="Q28:Q29"/>
    <mergeCell ref="R28:R29"/>
    <mergeCell ref="S28:S29"/>
    <mergeCell ref="T28:T29"/>
    <mergeCell ref="U28:U29"/>
    <mergeCell ref="V28:V29"/>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1"/>
  <sheetViews>
    <sheetView topLeftCell="A16" zoomScale="80" zoomScaleNormal="80" workbookViewId="0">
      <pane xSplit="1" topLeftCell="B1" activePane="topRight" state="frozen"/>
      <selection activeCell="A7" sqref="A7"/>
      <selection pane="topRight" activeCell="F35" sqref="F35"/>
    </sheetView>
  </sheetViews>
  <sheetFormatPr baseColWidth="10" defaultRowHeight="15" x14ac:dyDescent="0.25"/>
  <cols>
    <col min="1" max="1" width="20.28515625" customWidth="1"/>
    <col min="2" max="2" width="29" customWidth="1"/>
    <col min="4" max="9" width="16.140625" customWidth="1"/>
  </cols>
  <sheetData>
    <row r="1" spans="1:9" x14ac:dyDescent="0.25">
      <c r="A1" s="107" t="s">
        <v>27</v>
      </c>
      <c r="B1" s="107"/>
      <c r="C1" s="107"/>
      <c r="D1" s="107"/>
      <c r="E1" s="107"/>
      <c r="F1" s="107"/>
      <c r="G1" s="107"/>
      <c r="H1" s="107"/>
      <c r="I1" s="107"/>
    </row>
    <row r="2" spans="1:9" x14ac:dyDescent="0.25">
      <c r="A2" s="108" t="s">
        <v>96</v>
      </c>
      <c r="B2" s="108"/>
      <c r="C2" s="108"/>
      <c r="D2" s="108"/>
      <c r="E2" s="108"/>
      <c r="F2" s="108"/>
      <c r="G2" s="108"/>
      <c r="H2" s="108"/>
      <c r="I2" s="108"/>
    </row>
    <row r="3" spans="1:9" s="2" customFormat="1" ht="112.5" x14ac:dyDescent="0.25">
      <c r="A3" s="13"/>
      <c r="B3" s="14"/>
      <c r="C3" s="15" t="s">
        <v>10</v>
      </c>
      <c r="D3" s="16" t="s">
        <v>115</v>
      </c>
      <c r="E3" s="16" t="s">
        <v>92</v>
      </c>
      <c r="F3" s="16" t="s">
        <v>93</v>
      </c>
      <c r="G3" s="16" t="s">
        <v>116</v>
      </c>
      <c r="H3" s="16" t="s">
        <v>94</v>
      </c>
      <c r="I3" s="16" t="s">
        <v>95</v>
      </c>
    </row>
    <row r="4" spans="1:9" s="2" customFormat="1" x14ac:dyDescent="0.25">
      <c r="A4" s="13"/>
      <c r="B4" s="13"/>
      <c r="C4" s="19" t="s">
        <v>0</v>
      </c>
      <c r="D4" s="5" t="s">
        <v>9</v>
      </c>
      <c r="E4" s="5" t="s">
        <v>9</v>
      </c>
      <c r="F4" s="5" t="s">
        <v>9</v>
      </c>
      <c r="G4" s="5" t="s">
        <v>9</v>
      </c>
      <c r="H4" s="5" t="s">
        <v>9</v>
      </c>
      <c r="I4" s="5" t="s">
        <v>9</v>
      </c>
    </row>
    <row r="5" spans="1:9" s="2" customFormat="1" x14ac:dyDescent="0.25">
      <c r="A5" s="8" t="s">
        <v>21</v>
      </c>
      <c r="B5" s="8" t="s">
        <v>40</v>
      </c>
      <c r="C5" s="7" t="s">
        <v>29</v>
      </c>
      <c r="D5" s="39">
        <f>'Ergebnistabelle gesamt'!$C$15</f>
        <v>0</v>
      </c>
      <c r="E5" s="39">
        <f>'Ergebnistabelle gesamt'!$C$16</f>
        <v>0</v>
      </c>
      <c r="F5" s="39">
        <f>'Ergebnistabelle gesamt'!$C$17</f>
        <v>0</v>
      </c>
      <c r="G5" s="39">
        <f>'Ergebnistabelle gesamt'!$C$18</f>
        <v>0</v>
      </c>
      <c r="H5" s="39">
        <f>'Ergebnistabelle gesamt'!$C$19</f>
        <v>0</v>
      </c>
      <c r="I5" s="39">
        <f>'Ergebnistabelle gesamt'!$C$20</f>
        <v>0</v>
      </c>
    </row>
    <row r="6" spans="1:9" s="2" customFormat="1" x14ac:dyDescent="0.25">
      <c r="A6" s="8"/>
      <c r="B6" s="8" t="s">
        <v>41</v>
      </c>
      <c r="C6" s="7" t="s">
        <v>30</v>
      </c>
      <c r="D6" s="39">
        <f>'Ergebnistabelle gesamt'!$D$15</f>
        <v>0</v>
      </c>
      <c r="E6" s="39">
        <f>'Ergebnistabelle gesamt'!$D$16</f>
        <v>0</v>
      </c>
      <c r="F6" s="39">
        <f>'Ergebnistabelle gesamt'!$D$17</f>
        <v>0</v>
      </c>
      <c r="G6" s="39">
        <f>'Ergebnistabelle gesamt'!$D$18</f>
        <v>0</v>
      </c>
      <c r="H6" s="39">
        <f>'Ergebnistabelle gesamt'!$D$19</f>
        <v>0</v>
      </c>
      <c r="I6" s="39">
        <f>'Ergebnistabelle gesamt'!$D$20</f>
        <v>0</v>
      </c>
    </row>
    <row r="7" spans="1:9" s="2" customFormat="1" x14ac:dyDescent="0.25">
      <c r="A7" s="8"/>
      <c r="B7" s="8" t="s">
        <v>42</v>
      </c>
      <c r="C7" s="7" t="s">
        <v>31</v>
      </c>
      <c r="D7" s="39">
        <f>'Ergebnistabelle gesamt'!$E$15</f>
        <v>0</v>
      </c>
      <c r="E7" s="39">
        <f>'Ergebnistabelle gesamt'!$E$16</f>
        <v>0</v>
      </c>
      <c r="F7" s="39">
        <f>'Ergebnistabelle gesamt'!$E$17</f>
        <v>0</v>
      </c>
      <c r="G7" s="39">
        <f>'Ergebnistabelle gesamt'!$E$18</f>
        <v>0</v>
      </c>
      <c r="H7" s="39">
        <f>'Ergebnistabelle gesamt'!$E$19</f>
        <v>0</v>
      </c>
      <c r="I7" s="39">
        <f>'Ergebnistabelle gesamt'!$E$20</f>
        <v>0</v>
      </c>
    </row>
    <row r="8" spans="1:9" s="2" customFormat="1" x14ac:dyDescent="0.25">
      <c r="A8" s="8"/>
      <c r="B8" s="8" t="s">
        <v>25</v>
      </c>
      <c r="C8" s="7" t="s">
        <v>1</v>
      </c>
      <c r="D8" s="39">
        <f>'Ergebnistabelle gesamt'!$F$15</f>
        <v>69.778248700190034</v>
      </c>
      <c r="E8" s="39">
        <f>'Ergebnistabelle gesamt'!$F$16</f>
        <v>869</v>
      </c>
      <c r="F8" s="39">
        <f>'Ergebnistabelle gesamt'!$F$17</f>
        <v>938.77824870019003</v>
      </c>
      <c r="G8" s="39">
        <f>'Ergebnistabelle gesamt'!$F$18</f>
        <v>238.99748378566159</v>
      </c>
      <c r="H8" s="39">
        <f>'Ergebnistabelle gesamt'!$F$19</f>
        <v>31.731700000000004</v>
      </c>
      <c r="I8" s="39">
        <f>'Ergebnistabelle gesamt'!$F$20</f>
        <v>270.72918378566158</v>
      </c>
    </row>
    <row r="9" spans="1:9" s="2" customFormat="1" x14ac:dyDescent="0.25">
      <c r="A9" s="8" t="s">
        <v>22</v>
      </c>
      <c r="B9" s="8" t="s">
        <v>43</v>
      </c>
      <c r="C9" s="4" t="s">
        <v>2</v>
      </c>
      <c r="D9" s="39">
        <f>'Ergebnistabelle gesamt'!$G$15</f>
        <v>0.47164140601298365</v>
      </c>
      <c r="E9" s="39">
        <f>'Ergebnistabelle gesamt'!$G$16</f>
        <v>0</v>
      </c>
      <c r="F9" s="39">
        <f>'Ergebnistabelle gesamt'!$G$17</f>
        <v>0.47164140601298365</v>
      </c>
      <c r="G9" s="39">
        <f>'Ergebnistabelle gesamt'!$G$18</f>
        <v>8.2171679320955295</v>
      </c>
      <c r="H9" s="39">
        <f>'Ergebnistabelle gesamt'!$G$19</f>
        <v>0</v>
      </c>
      <c r="I9" s="39">
        <f>'Ergebnistabelle gesamt'!$G$20</f>
        <v>8.2171679320955295</v>
      </c>
    </row>
    <row r="10" spans="1:9" s="2" customFormat="1" x14ac:dyDescent="0.25">
      <c r="A10" s="8"/>
      <c r="B10" s="8" t="s">
        <v>44</v>
      </c>
      <c r="C10" s="3" t="s">
        <v>3</v>
      </c>
      <c r="D10" s="39">
        <f>'Ergebnistabelle gesamt'!$H$15</f>
        <v>2.194177172554276E-2</v>
      </c>
      <c r="E10" s="39">
        <f>'Ergebnistabelle gesamt'!$H$16</f>
        <v>0</v>
      </c>
      <c r="F10" s="39">
        <f>'Ergebnistabelle gesamt'!$H$17</f>
        <v>2.194177172554276E-2</v>
      </c>
      <c r="G10" s="39">
        <f>'Ergebnistabelle gesamt'!$H$18</f>
        <v>0.38228031020568809</v>
      </c>
      <c r="H10" s="39">
        <f>'Ergebnistabelle gesamt'!$H$19</f>
        <v>0</v>
      </c>
      <c r="I10" s="39">
        <f>'Ergebnistabelle gesamt'!$H$20</f>
        <v>0.38228031020568809</v>
      </c>
    </row>
    <row r="11" spans="1:9" s="2" customFormat="1" x14ac:dyDescent="0.25">
      <c r="A11" s="8" t="s">
        <v>23</v>
      </c>
      <c r="B11" s="8" t="s">
        <v>45</v>
      </c>
      <c r="C11" s="3" t="s">
        <v>14</v>
      </c>
      <c r="D11" s="39">
        <f>'Ergebnistabelle gesamt'!$I$15</f>
        <v>0</v>
      </c>
      <c r="E11" s="39">
        <f>'Ergebnistabelle gesamt'!$I$16</f>
        <v>0</v>
      </c>
      <c r="F11" s="39">
        <f>'Ergebnistabelle gesamt'!$I$17</f>
        <v>0</v>
      </c>
      <c r="G11" s="39">
        <f>'Ergebnistabelle gesamt'!$I$18</f>
        <v>0</v>
      </c>
      <c r="H11" s="39">
        <f>'Ergebnistabelle gesamt'!$I$19</f>
        <v>0</v>
      </c>
      <c r="I11" s="39">
        <f>'Ergebnistabelle gesamt'!$I$20</f>
        <v>0</v>
      </c>
    </row>
    <row r="12" spans="1:9" s="2" customFormat="1" x14ac:dyDescent="0.25">
      <c r="A12" s="8"/>
      <c r="B12" s="8" t="s">
        <v>46</v>
      </c>
      <c r="C12" s="3" t="s">
        <v>15</v>
      </c>
      <c r="D12" s="39">
        <f>'Ergebnistabelle gesamt'!$J$15</f>
        <v>0</v>
      </c>
      <c r="E12" s="39">
        <f>'Ergebnistabelle gesamt'!$J$16</f>
        <v>0</v>
      </c>
      <c r="F12" s="39">
        <f>'Ergebnistabelle gesamt'!$J$17</f>
        <v>0</v>
      </c>
      <c r="G12" s="39">
        <f>'Ergebnistabelle gesamt'!$J$18</f>
        <v>0</v>
      </c>
      <c r="H12" s="39">
        <f>'Ergebnistabelle gesamt'!$J$19</f>
        <v>0</v>
      </c>
      <c r="I12" s="39">
        <f>'Ergebnistabelle gesamt'!$J$20</f>
        <v>0</v>
      </c>
    </row>
    <row r="13" spans="1:9" s="2" customFormat="1" x14ac:dyDescent="0.25">
      <c r="A13" s="8"/>
      <c r="B13" s="8" t="s">
        <v>47</v>
      </c>
      <c r="C13" s="3" t="s">
        <v>16</v>
      </c>
      <c r="D13" s="39">
        <f>'Ergebnistabelle gesamt'!$K$15</f>
        <v>0</v>
      </c>
      <c r="E13" s="39">
        <f>'Ergebnistabelle gesamt'!$K$16</f>
        <v>0</v>
      </c>
      <c r="F13" s="39">
        <f>'Ergebnistabelle gesamt'!$K$17</f>
        <v>0</v>
      </c>
      <c r="G13" s="39">
        <f>'Ergebnistabelle gesamt'!$K$18</f>
        <v>0</v>
      </c>
      <c r="H13" s="39">
        <f>'Ergebnistabelle gesamt'!$K$19</f>
        <v>0</v>
      </c>
      <c r="I13" s="39">
        <f>'Ergebnistabelle gesamt'!$K$20</f>
        <v>0</v>
      </c>
    </row>
    <row r="14" spans="1:9" s="2" customFormat="1" x14ac:dyDescent="0.25">
      <c r="A14" s="8"/>
      <c r="B14" s="8" t="s">
        <v>48</v>
      </c>
      <c r="C14" s="3" t="s">
        <v>17</v>
      </c>
      <c r="D14" s="39">
        <f>'Ergebnistabelle gesamt'!$L$15</f>
        <v>0</v>
      </c>
      <c r="E14" s="39">
        <f>'Ergebnistabelle gesamt'!$L$16</f>
        <v>0</v>
      </c>
      <c r="F14" s="39">
        <f>'Ergebnistabelle gesamt'!$L$17</f>
        <v>0</v>
      </c>
      <c r="G14" s="39">
        <f>'Ergebnistabelle gesamt'!$L$18</f>
        <v>0</v>
      </c>
      <c r="H14" s="39">
        <f>'Ergebnistabelle gesamt'!$L$19</f>
        <v>0</v>
      </c>
      <c r="I14" s="39">
        <f>'Ergebnistabelle gesamt'!$L$20</f>
        <v>0</v>
      </c>
    </row>
    <row r="15" spans="1:9" s="2" customFormat="1" x14ac:dyDescent="0.25">
      <c r="A15" s="8"/>
      <c r="B15" s="8" t="s">
        <v>49</v>
      </c>
      <c r="C15" s="3" t="s">
        <v>18</v>
      </c>
      <c r="D15" s="39">
        <f>'Ergebnistabelle gesamt'!$M$15</f>
        <v>0</v>
      </c>
      <c r="E15" s="39">
        <f>'Ergebnistabelle gesamt'!$M$16</f>
        <v>0</v>
      </c>
      <c r="F15" s="39">
        <f>'Ergebnistabelle gesamt'!$M$17</f>
        <v>0</v>
      </c>
      <c r="G15" s="39">
        <f>'Ergebnistabelle gesamt'!$M$18</f>
        <v>0</v>
      </c>
      <c r="H15" s="39">
        <f>'Ergebnistabelle gesamt'!$M$19</f>
        <v>0</v>
      </c>
      <c r="I15" s="39">
        <f>'Ergebnistabelle gesamt'!$M$20</f>
        <v>0</v>
      </c>
    </row>
    <row r="16" spans="1:9" s="2" customFormat="1" x14ac:dyDescent="0.25">
      <c r="A16" s="8"/>
      <c r="B16" s="8" t="s">
        <v>50</v>
      </c>
      <c r="C16" s="3" t="s">
        <v>19</v>
      </c>
      <c r="D16" s="39">
        <f>'Ergebnistabelle gesamt'!$N$15</f>
        <v>0</v>
      </c>
      <c r="E16" s="39">
        <f>'Ergebnistabelle gesamt'!$N$16</f>
        <v>0</v>
      </c>
      <c r="F16" s="39">
        <f>'Ergebnistabelle gesamt'!$N$17</f>
        <v>0</v>
      </c>
      <c r="G16" s="39">
        <f>'Ergebnistabelle gesamt'!$N$18</f>
        <v>0</v>
      </c>
      <c r="H16" s="39">
        <f>'Ergebnistabelle gesamt'!$N$19</f>
        <v>0</v>
      </c>
      <c r="I16" s="39">
        <f>'Ergebnistabelle gesamt'!$N$20</f>
        <v>0</v>
      </c>
    </row>
    <row r="17" spans="1:23" s="2" customFormat="1" x14ac:dyDescent="0.25">
      <c r="A17" s="8"/>
      <c r="B17" s="8" t="s">
        <v>51</v>
      </c>
      <c r="C17" s="3" t="s">
        <v>20</v>
      </c>
      <c r="D17" s="39">
        <f>'Ergebnistabelle gesamt'!$O$15</f>
        <v>0</v>
      </c>
      <c r="E17" s="39">
        <f>'Ergebnistabelle gesamt'!$O$16</f>
        <v>0</v>
      </c>
      <c r="F17" s="39">
        <f>'Ergebnistabelle gesamt'!$O$17</f>
        <v>0</v>
      </c>
      <c r="G17" s="39">
        <f>'Ergebnistabelle gesamt'!$O$18</f>
        <v>0</v>
      </c>
      <c r="H17" s="39">
        <f>'Ergebnistabelle gesamt'!$O$19</f>
        <v>0</v>
      </c>
      <c r="I17" s="39">
        <f>'Ergebnistabelle gesamt'!$O$20</f>
        <v>0</v>
      </c>
    </row>
    <row r="18" spans="1:23" s="2" customFormat="1" x14ac:dyDescent="0.25">
      <c r="A18" s="8" t="s">
        <v>24</v>
      </c>
      <c r="B18" s="8" t="s">
        <v>52</v>
      </c>
      <c r="C18" s="3" t="s">
        <v>4</v>
      </c>
      <c r="D18" s="39">
        <f>'Ergebnistabelle gesamt'!$P$15</f>
        <v>0.83758633085867185</v>
      </c>
      <c r="E18" s="39">
        <f>'Ergebnistabelle gesamt'!$P$16</f>
        <v>0</v>
      </c>
      <c r="F18" s="39">
        <f>'Ergebnistabelle gesamt'!$P$17</f>
        <v>0.83758633085867185</v>
      </c>
      <c r="G18" s="39">
        <f>'Ergebnistabelle gesamt'!$P$18</f>
        <v>14.592839921488912</v>
      </c>
      <c r="H18" s="39">
        <f>'Ergebnistabelle gesamt'!$P$19</f>
        <v>0</v>
      </c>
      <c r="I18" s="39">
        <f>'Ergebnistabelle gesamt'!$P$20</f>
        <v>14.592839921488912</v>
      </c>
    </row>
    <row r="19" spans="1:23" s="2" customFormat="1" x14ac:dyDescent="0.25">
      <c r="A19" s="8"/>
      <c r="B19" s="8" t="s">
        <v>53</v>
      </c>
      <c r="C19" s="3" t="s">
        <v>5</v>
      </c>
      <c r="D19" s="39">
        <f>'Ergebnistabelle gesamt'!$Q$15</f>
        <v>0.16263496759068347</v>
      </c>
      <c r="E19" s="39">
        <f>'Ergebnistabelle gesamt'!$Q$16</f>
        <v>0</v>
      </c>
      <c r="F19" s="39">
        <f>'Ergebnistabelle gesamt'!$Q$17</f>
        <v>0.16263496759068347</v>
      </c>
      <c r="G19" s="39">
        <f>'Ergebnistabelle gesamt'!$Q$18</f>
        <v>2.8335061834812154</v>
      </c>
      <c r="H19" s="39">
        <f>'Ergebnistabelle gesamt'!$Q$19</f>
        <v>0</v>
      </c>
      <c r="I19" s="39">
        <f>'Ergebnistabelle gesamt'!$Q$20</f>
        <v>2.8335061834812154</v>
      </c>
    </row>
    <row r="20" spans="1:23" s="2" customFormat="1" x14ac:dyDescent="0.25">
      <c r="A20" s="8"/>
      <c r="B20" s="8" t="s">
        <v>54</v>
      </c>
      <c r="C20" s="3" t="s">
        <v>6</v>
      </c>
      <c r="D20" s="39">
        <f>'Ergebnistabelle gesamt'!$R$15</f>
        <v>0</v>
      </c>
      <c r="E20" s="39">
        <f>'Ergebnistabelle gesamt'!$R$16</f>
        <v>0</v>
      </c>
      <c r="F20" s="39">
        <f>'Ergebnistabelle gesamt'!$R$17</f>
        <v>0</v>
      </c>
      <c r="G20" s="39">
        <f>'Ergebnistabelle gesamt'!$R$18</f>
        <v>0</v>
      </c>
      <c r="H20" s="39">
        <f>'Ergebnistabelle gesamt'!$R$19</f>
        <v>0</v>
      </c>
      <c r="I20" s="39">
        <f>'Ergebnistabelle gesamt'!$R$20</f>
        <v>0</v>
      </c>
    </row>
    <row r="21" spans="1:23" s="2" customFormat="1" x14ac:dyDescent="0.25">
      <c r="A21" s="8"/>
      <c r="B21" s="8" t="s">
        <v>55</v>
      </c>
      <c r="C21" s="3" t="s">
        <v>7</v>
      </c>
      <c r="D21" s="39">
        <f>'Ergebnistabelle gesamt'!$S$15</f>
        <v>1.958690099732777</v>
      </c>
      <c r="E21" s="39">
        <f>'Ergebnistabelle gesamt'!$S$16</f>
        <v>0</v>
      </c>
      <c r="F21" s="39">
        <f>'Ergebnistabelle gesamt'!$S$18</f>
        <v>17.219144598047752</v>
      </c>
      <c r="G21" s="39">
        <f>'Ergebnistabelle gesamt'!$S$17</f>
        <v>1.958690099732777</v>
      </c>
      <c r="H21" s="39">
        <f>'Ergebnistabelle gesamt'!$S$19</f>
        <v>0</v>
      </c>
      <c r="I21" s="39">
        <f>'Ergebnistabelle gesamt'!$S$20</f>
        <v>17.219144598047752</v>
      </c>
    </row>
    <row r="22" spans="1:23" s="2" customFormat="1" ht="22.5" x14ac:dyDescent="0.25">
      <c r="A22" s="8" t="s">
        <v>26</v>
      </c>
      <c r="B22" s="10" t="s">
        <v>32</v>
      </c>
      <c r="C22" s="3" t="s">
        <v>8</v>
      </c>
      <c r="D22" s="39" t="e">
        <f>SUM('Ergebnistabelle gesamt'!#REF!)</f>
        <v>#REF!</v>
      </c>
      <c r="E22" s="39" t="e">
        <f>SUM('Ergebnistabelle gesamt'!#REF!)</f>
        <v>#REF!</v>
      </c>
      <c r="F22" s="39" t="e">
        <f>SUM('Ergebnistabelle gesamt'!#REF!)</f>
        <v>#REF!</v>
      </c>
      <c r="G22" s="39" t="e">
        <f>SUM('Ergebnistabelle gesamt'!#REF!)</f>
        <v>#REF!</v>
      </c>
      <c r="H22" s="39" t="e">
        <f>SUM('Ergebnistabelle gesamt'!#REF!)</f>
        <v>#REF!</v>
      </c>
      <c r="I22" s="39" t="e">
        <f>SUM('Ergebnistabelle gesamt'!#REF!)</f>
        <v>#REF!</v>
      </c>
    </row>
    <row r="24" spans="1:23" x14ac:dyDescent="0.25">
      <c r="A24" s="12" t="s">
        <v>124</v>
      </c>
    </row>
    <row r="25" spans="1:23" x14ac:dyDescent="0.25">
      <c r="A25" s="12"/>
    </row>
    <row r="26" spans="1:23" x14ac:dyDescent="0.25">
      <c r="A26" s="12"/>
    </row>
    <row r="28" spans="1:23" ht="15.75" thickBot="1" x14ac:dyDescent="0.3"/>
    <row r="29" spans="1:23" x14ac:dyDescent="0.25">
      <c r="A29" s="105" t="s">
        <v>10</v>
      </c>
      <c r="B29" s="41" t="s">
        <v>0</v>
      </c>
      <c r="C29" s="105" t="s">
        <v>29</v>
      </c>
      <c r="D29" s="105" t="s">
        <v>30</v>
      </c>
      <c r="E29" s="105" t="s">
        <v>31</v>
      </c>
      <c r="F29" s="105" t="s">
        <v>129</v>
      </c>
      <c r="G29" s="105" t="s">
        <v>2</v>
      </c>
      <c r="H29" s="105" t="s">
        <v>3</v>
      </c>
      <c r="I29" s="105" t="s">
        <v>14</v>
      </c>
      <c r="J29" s="105" t="s">
        <v>15</v>
      </c>
      <c r="K29" s="105" t="s">
        <v>16</v>
      </c>
      <c r="L29" s="105" t="s">
        <v>17</v>
      </c>
      <c r="M29" s="105" t="s">
        <v>18</v>
      </c>
      <c r="N29" s="105" t="s">
        <v>19</v>
      </c>
      <c r="O29" s="105" t="s">
        <v>20</v>
      </c>
      <c r="P29" s="105" t="s">
        <v>4</v>
      </c>
      <c r="Q29" s="105" t="s">
        <v>5</v>
      </c>
      <c r="R29" s="105" t="s">
        <v>6</v>
      </c>
      <c r="S29" s="105" t="s">
        <v>7</v>
      </c>
      <c r="T29" s="105" t="s">
        <v>145</v>
      </c>
      <c r="U29" s="105" t="s">
        <v>146</v>
      </c>
      <c r="V29" s="105" t="s">
        <v>147</v>
      </c>
    </row>
    <row r="30" spans="1:23" ht="15.75" thickBot="1" x14ac:dyDescent="0.3">
      <c r="A30" s="106"/>
      <c r="B30" s="42" t="s">
        <v>130</v>
      </c>
      <c r="C30" s="106"/>
      <c r="D30" s="106"/>
      <c r="E30" s="106"/>
      <c r="F30" s="106"/>
      <c r="G30" s="106"/>
      <c r="H30" s="106"/>
      <c r="I30" s="106"/>
      <c r="J30" s="106"/>
      <c r="K30" s="106"/>
      <c r="L30" s="106"/>
      <c r="M30" s="106"/>
      <c r="N30" s="106"/>
      <c r="O30" s="106"/>
      <c r="P30" s="106"/>
      <c r="Q30" s="106"/>
      <c r="R30" s="106"/>
      <c r="S30" s="106"/>
      <c r="T30" s="106"/>
      <c r="U30" s="106"/>
      <c r="V30" s="106"/>
      <c r="W30" t="s">
        <v>180</v>
      </c>
    </row>
    <row r="31" spans="1:23" ht="15.75" thickBot="1" x14ac:dyDescent="0.3">
      <c r="A31" s="43"/>
      <c r="B31" s="44"/>
      <c r="C31" s="48"/>
      <c r="D31" s="49"/>
      <c r="E31" s="49"/>
      <c r="F31" s="49"/>
      <c r="G31" s="49"/>
      <c r="H31" s="49"/>
      <c r="I31" s="49"/>
      <c r="J31" s="49"/>
      <c r="K31" s="49"/>
      <c r="L31" s="49"/>
      <c r="M31" s="49"/>
      <c r="N31" s="49"/>
      <c r="O31" s="49"/>
      <c r="P31" s="49"/>
      <c r="Q31" s="49"/>
      <c r="R31" s="49"/>
      <c r="S31" s="49"/>
      <c r="T31" s="50"/>
      <c r="U31" s="50"/>
      <c r="V31" s="50"/>
    </row>
    <row r="32" spans="1:23" ht="15.75" thickBot="1" x14ac:dyDescent="0.3">
      <c r="A32" s="43" t="s">
        <v>148</v>
      </c>
      <c r="B32" s="45" t="s">
        <v>149</v>
      </c>
      <c r="C32" s="47">
        <f>'Ergebnistabelle gesamt'!C15</f>
        <v>0</v>
      </c>
      <c r="D32" s="47">
        <f>'Ergebnistabelle gesamt'!D15</f>
        <v>0</v>
      </c>
      <c r="E32" s="47">
        <f>'Ergebnistabelle gesamt'!E15</f>
        <v>0</v>
      </c>
      <c r="F32" s="47">
        <f>'Ergebnistabelle gesamt'!F15</f>
        <v>69.778248700190034</v>
      </c>
      <c r="G32" s="47">
        <f>'Ergebnistabelle gesamt'!G15</f>
        <v>0.47164140601298365</v>
      </c>
      <c r="H32" s="47">
        <f>'Ergebnistabelle gesamt'!H15</f>
        <v>2.194177172554276E-2</v>
      </c>
      <c r="I32" s="47">
        <f>'Ergebnistabelle gesamt'!I15</f>
        <v>0</v>
      </c>
      <c r="J32" s="47">
        <f>'Ergebnistabelle gesamt'!J15</f>
        <v>0</v>
      </c>
      <c r="K32" s="47">
        <f>'Ergebnistabelle gesamt'!K15</f>
        <v>0</v>
      </c>
      <c r="L32" s="47">
        <f>'Ergebnistabelle gesamt'!L15</f>
        <v>0</v>
      </c>
      <c r="M32" s="47">
        <f>'Ergebnistabelle gesamt'!M15</f>
        <v>0</v>
      </c>
      <c r="N32" s="47">
        <f>'Ergebnistabelle gesamt'!N15</f>
        <v>0</v>
      </c>
      <c r="O32" s="47">
        <f>'Ergebnistabelle gesamt'!O15</f>
        <v>0</v>
      </c>
      <c r="P32" s="47">
        <f>'Ergebnistabelle gesamt'!P15</f>
        <v>0.83758633085867185</v>
      </c>
      <c r="Q32" s="47">
        <f>'Ergebnistabelle gesamt'!Q15</f>
        <v>0.16263496759068347</v>
      </c>
      <c r="R32" s="47">
        <f>'Ergebnistabelle gesamt'!R15</f>
        <v>0</v>
      </c>
      <c r="S32" s="47">
        <f>'Ergebnistabelle gesamt'!S15</f>
        <v>1.958690099732777</v>
      </c>
      <c r="T32" s="47" t="e">
        <f>'Ergebnistabelle gesamt'!#REF!</f>
        <v>#REF!</v>
      </c>
      <c r="U32" s="47" t="e">
        <f>'Ergebnistabelle gesamt'!#REF!</f>
        <v>#REF!</v>
      </c>
      <c r="V32" s="47" t="e">
        <f>'Ergebnistabelle gesamt'!#REF!</f>
        <v>#REF!</v>
      </c>
      <c r="W32" s="86" t="e">
        <f>SUM(T32:V32)</f>
        <v>#REF!</v>
      </c>
    </row>
    <row r="33" spans="1:23" ht="15.75" thickBot="1" x14ac:dyDescent="0.3">
      <c r="A33" s="43" t="s">
        <v>150</v>
      </c>
      <c r="B33" s="45" t="s">
        <v>149</v>
      </c>
      <c r="C33" s="47">
        <f>'Ergebnistabelle gesamt'!C16</f>
        <v>0</v>
      </c>
      <c r="D33" s="47">
        <f>'Ergebnistabelle gesamt'!D16</f>
        <v>0</v>
      </c>
      <c r="E33" s="47">
        <f>'Ergebnistabelle gesamt'!E16</f>
        <v>0</v>
      </c>
      <c r="F33" s="47">
        <f>'Ergebnistabelle gesamt'!F16</f>
        <v>869</v>
      </c>
      <c r="G33" s="47">
        <f>'Ergebnistabelle gesamt'!G16</f>
        <v>0</v>
      </c>
      <c r="H33" s="47">
        <f>'Ergebnistabelle gesamt'!H16</f>
        <v>0</v>
      </c>
      <c r="I33" s="47">
        <f>'Ergebnistabelle gesamt'!I16</f>
        <v>0</v>
      </c>
      <c r="J33" s="47">
        <f>'Ergebnistabelle gesamt'!J16</f>
        <v>0</v>
      </c>
      <c r="K33" s="47">
        <f>'Ergebnistabelle gesamt'!K16</f>
        <v>0</v>
      </c>
      <c r="L33" s="47">
        <f>'Ergebnistabelle gesamt'!L16</f>
        <v>0</v>
      </c>
      <c r="M33" s="47">
        <f>'Ergebnistabelle gesamt'!M16</f>
        <v>0</v>
      </c>
      <c r="N33" s="47">
        <f>'Ergebnistabelle gesamt'!N16</f>
        <v>0</v>
      </c>
      <c r="O33" s="47">
        <f>'Ergebnistabelle gesamt'!O16</f>
        <v>0</v>
      </c>
      <c r="P33" s="47">
        <f>'Ergebnistabelle gesamt'!P16</f>
        <v>0</v>
      </c>
      <c r="Q33" s="47">
        <f>'Ergebnistabelle gesamt'!Q16</f>
        <v>0</v>
      </c>
      <c r="R33" s="47">
        <f>'Ergebnistabelle gesamt'!R16</f>
        <v>0</v>
      </c>
      <c r="S33" s="47">
        <f>'Ergebnistabelle gesamt'!S16</f>
        <v>0</v>
      </c>
      <c r="T33" s="47" t="e">
        <f>'Ergebnistabelle gesamt'!#REF!</f>
        <v>#REF!</v>
      </c>
      <c r="U33" s="47" t="e">
        <f>'Ergebnistabelle gesamt'!#REF!</f>
        <v>#REF!</v>
      </c>
      <c r="V33" s="47" t="e">
        <f>'Ergebnistabelle gesamt'!#REF!</f>
        <v>#REF!</v>
      </c>
      <c r="W33" s="86" t="e">
        <f t="shared" ref="W33:W41" si="0">SUM(T33:V33)</f>
        <v>#REF!</v>
      </c>
    </row>
    <row r="34" spans="1:23" ht="15.75" thickBot="1" x14ac:dyDescent="0.3">
      <c r="A34" s="43" t="s">
        <v>151</v>
      </c>
      <c r="B34" s="45" t="s">
        <v>149</v>
      </c>
      <c r="C34" s="47">
        <f>'Ergebnistabelle gesamt'!C17</f>
        <v>0</v>
      </c>
      <c r="D34" s="47">
        <f>'Ergebnistabelle gesamt'!D17</f>
        <v>0</v>
      </c>
      <c r="E34" s="47">
        <f>'Ergebnistabelle gesamt'!E17</f>
        <v>0</v>
      </c>
      <c r="F34" s="47">
        <f>'Ergebnistabelle gesamt'!F17</f>
        <v>938.77824870019003</v>
      </c>
      <c r="G34" s="47">
        <f>'Ergebnistabelle gesamt'!G17</f>
        <v>0.47164140601298365</v>
      </c>
      <c r="H34" s="47">
        <f>'Ergebnistabelle gesamt'!H17</f>
        <v>2.194177172554276E-2</v>
      </c>
      <c r="I34" s="47">
        <f>'Ergebnistabelle gesamt'!I17</f>
        <v>0</v>
      </c>
      <c r="J34" s="47">
        <f>'Ergebnistabelle gesamt'!J17</f>
        <v>0</v>
      </c>
      <c r="K34" s="47">
        <f>'Ergebnistabelle gesamt'!K17</f>
        <v>0</v>
      </c>
      <c r="L34" s="47">
        <f>'Ergebnistabelle gesamt'!L17</f>
        <v>0</v>
      </c>
      <c r="M34" s="47">
        <f>'Ergebnistabelle gesamt'!M17</f>
        <v>0</v>
      </c>
      <c r="N34" s="47">
        <f>'Ergebnistabelle gesamt'!N17</f>
        <v>0</v>
      </c>
      <c r="O34" s="47">
        <f>'Ergebnistabelle gesamt'!O17</f>
        <v>0</v>
      </c>
      <c r="P34" s="47">
        <f>'Ergebnistabelle gesamt'!P17</f>
        <v>0.83758633085867185</v>
      </c>
      <c r="Q34" s="47">
        <f>'Ergebnistabelle gesamt'!Q17</f>
        <v>0.16263496759068347</v>
      </c>
      <c r="R34" s="47">
        <f>'Ergebnistabelle gesamt'!R17</f>
        <v>0</v>
      </c>
      <c r="S34" s="47">
        <f>'Ergebnistabelle gesamt'!S17</f>
        <v>1.958690099732777</v>
      </c>
      <c r="T34" s="47" t="e">
        <f>'Ergebnistabelle gesamt'!#REF!</f>
        <v>#REF!</v>
      </c>
      <c r="U34" s="47" t="e">
        <f>'Ergebnistabelle gesamt'!#REF!</f>
        <v>#REF!</v>
      </c>
      <c r="V34" s="47" t="e">
        <f>'Ergebnistabelle gesamt'!#REF!</f>
        <v>#REF!</v>
      </c>
      <c r="W34" s="86" t="e">
        <f t="shared" si="0"/>
        <v>#REF!</v>
      </c>
    </row>
    <row r="35" spans="1:23" ht="15.75" thickBot="1" x14ac:dyDescent="0.3">
      <c r="A35" s="43" t="s">
        <v>152</v>
      </c>
      <c r="B35" s="45" t="s">
        <v>149</v>
      </c>
      <c r="C35" s="47">
        <f>'Ergebnistabelle gesamt'!C18</f>
        <v>0</v>
      </c>
      <c r="D35" s="47">
        <f>'Ergebnistabelle gesamt'!D18</f>
        <v>0</v>
      </c>
      <c r="E35" s="47">
        <f>'Ergebnistabelle gesamt'!E18</f>
        <v>0</v>
      </c>
      <c r="F35" s="47">
        <f>'Ergebnistabelle gesamt'!F18</f>
        <v>238.99748378566159</v>
      </c>
      <c r="G35" s="47">
        <f>'Ergebnistabelle gesamt'!G18</f>
        <v>8.2171679320955295</v>
      </c>
      <c r="H35" s="47">
        <f>'Ergebnistabelle gesamt'!H18</f>
        <v>0.38228031020568809</v>
      </c>
      <c r="I35" s="47">
        <f>'Ergebnistabelle gesamt'!I18</f>
        <v>0</v>
      </c>
      <c r="J35" s="47">
        <f>'Ergebnistabelle gesamt'!J18</f>
        <v>0</v>
      </c>
      <c r="K35" s="47">
        <f>'Ergebnistabelle gesamt'!K18</f>
        <v>0</v>
      </c>
      <c r="L35" s="47">
        <f>'Ergebnistabelle gesamt'!L18</f>
        <v>0</v>
      </c>
      <c r="M35" s="47">
        <f>'Ergebnistabelle gesamt'!M18</f>
        <v>0</v>
      </c>
      <c r="N35" s="47">
        <f>'Ergebnistabelle gesamt'!N18</f>
        <v>0</v>
      </c>
      <c r="O35" s="47">
        <f>'Ergebnistabelle gesamt'!O18</f>
        <v>0</v>
      </c>
      <c r="P35" s="47">
        <f>'Ergebnistabelle gesamt'!P18</f>
        <v>14.592839921488912</v>
      </c>
      <c r="Q35" s="47">
        <f>'Ergebnistabelle gesamt'!Q18</f>
        <v>2.8335061834812154</v>
      </c>
      <c r="R35" s="47">
        <f>'Ergebnistabelle gesamt'!R18</f>
        <v>0</v>
      </c>
      <c r="S35" s="47">
        <f>'Ergebnistabelle gesamt'!S18</f>
        <v>17.219144598047752</v>
      </c>
      <c r="T35" s="47" t="e">
        <f>'Ergebnistabelle gesamt'!#REF!</f>
        <v>#REF!</v>
      </c>
      <c r="U35" s="47" t="e">
        <f>'Ergebnistabelle gesamt'!#REF!</f>
        <v>#REF!</v>
      </c>
      <c r="V35" s="47" t="e">
        <f>'Ergebnistabelle gesamt'!#REF!</f>
        <v>#REF!</v>
      </c>
      <c r="W35" s="86" t="e">
        <f t="shared" si="0"/>
        <v>#REF!</v>
      </c>
    </row>
    <row r="36" spans="1:23" ht="15.75" thickBot="1" x14ac:dyDescent="0.3">
      <c r="A36" s="43" t="s">
        <v>153</v>
      </c>
      <c r="B36" s="45" t="s">
        <v>149</v>
      </c>
      <c r="C36" s="47">
        <f>'Ergebnistabelle gesamt'!C19</f>
        <v>0</v>
      </c>
      <c r="D36" s="47">
        <f>'Ergebnistabelle gesamt'!D19</f>
        <v>0</v>
      </c>
      <c r="E36" s="47">
        <f>'Ergebnistabelle gesamt'!E19</f>
        <v>0</v>
      </c>
      <c r="F36" s="47">
        <f>'Ergebnistabelle gesamt'!F19</f>
        <v>31.731700000000004</v>
      </c>
      <c r="G36" s="47">
        <f>'Ergebnistabelle gesamt'!G19</f>
        <v>0</v>
      </c>
      <c r="H36" s="47">
        <f>'Ergebnistabelle gesamt'!H19</f>
        <v>0</v>
      </c>
      <c r="I36" s="47">
        <f>'Ergebnistabelle gesamt'!I19</f>
        <v>0</v>
      </c>
      <c r="J36" s="47">
        <f>'Ergebnistabelle gesamt'!J19</f>
        <v>0</v>
      </c>
      <c r="K36" s="47">
        <f>'Ergebnistabelle gesamt'!K19</f>
        <v>0</v>
      </c>
      <c r="L36" s="47">
        <f>'Ergebnistabelle gesamt'!L19</f>
        <v>0</v>
      </c>
      <c r="M36" s="47">
        <f>'Ergebnistabelle gesamt'!M19</f>
        <v>0</v>
      </c>
      <c r="N36" s="47">
        <f>'Ergebnistabelle gesamt'!N19</f>
        <v>0</v>
      </c>
      <c r="O36" s="47">
        <f>'Ergebnistabelle gesamt'!O19</f>
        <v>0</v>
      </c>
      <c r="P36" s="47">
        <f>'Ergebnistabelle gesamt'!P19</f>
        <v>0</v>
      </c>
      <c r="Q36" s="47">
        <f>'Ergebnistabelle gesamt'!Q19</f>
        <v>0</v>
      </c>
      <c r="R36" s="47">
        <f>'Ergebnistabelle gesamt'!R19</f>
        <v>0</v>
      </c>
      <c r="S36" s="47">
        <f>'Ergebnistabelle gesamt'!S19</f>
        <v>0</v>
      </c>
      <c r="T36" s="47" t="e">
        <f>'Ergebnistabelle gesamt'!#REF!</f>
        <v>#REF!</v>
      </c>
      <c r="U36" s="47" t="e">
        <f>'Ergebnistabelle gesamt'!#REF!</f>
        <v>#REF!</v>
      </c>
      <c r="V36" s="47" t="e">
        <f>'Ergebnistabelle gesamt'!#REF!</f>
        <v>#REF!</v>
      </c>
      <c r="W36" s="86" t="e">
        <f t="shared" si="0"/>
        <v>#REF!</v>
      </c>
    </row>
    <row r="37" spans="1:23" ht="15.75" thickBot="1" x14ac:dyDescent="0.3">
      <c r="A37" s="43" t="s">
        <v>154</v>
      </c>
      <c r="B37" s="45" t="s">
        <v>149</v>
      </c>
      <c r="C37" s="47">
        <f>'Ergebnistabelle gesamt'!C20</f>
        <v>0</v>
      </c>
      <c r="D37" s="47">
        <f>'Ergebnistabelle gesamt'!D20</f>
        <v>0</v>
      </c>
      <c r="E37" s="47">
        <f>'Ergebnistabelle gesamt'!E20</f>
        <v>0</v>
      </c>
      <c r="F37" s="47">
        <f>'Ergebnistabelle gesamt'!F20</f>
        <v>270.72918378566158</v>
      </c>
      <c r="G37" s="47">
        <f>'Ergebnistabelle gesamt'!G20</f>
        <v>8.2171679320955295</v>
      </c>
      <c r="H37" s="47">
        <f>'Ergebnistabelle gesamt'!H20</f>
        <v>0.38228031020568809</v>
      </c>
      <c r="I37" s="47">
        <f>'Ergebnistabelle gesamt'!I20</f>
        <v>0</v>
      </c>
      <c r="J37" s="47">
        <f>'Ergebnistabelle gesamt'!J20</f>
        <v>0</v>
      </c>
      <c r="K37" s="47">
        <f>'Ergebnistabelle gesamt'!K20</f>
        <v>0</v>
      </c>
      <c r="L37" s="47">
        <f>'Ergebnistabelle gesamt'!L20</f>
        <v>0</v>
      </c>
      <c r="M37" s="47">
        <f>'Ergebnistabelle gesamt'!M20</f>
        <v>0</v>
      </c>
      <c r="N37" s="47">
        <f>'Ergebnistabelle gesamt'!N20</f>
        <v>0</v>
      </c>
      <c r="O37" s="47">
        <f>'Ergebnistabelle gesamt'!O20</f>
        <v>0</v>
      </c>
      <c r="P37" s="47">
        <f>'Ergebnistabelle gesamt'!P20</f>
        <v>14.592839921488912</v>
      </c>
      <c r="Q37" s="47">
        <f>'Ergebnistabelle gesamt'!Q20</f>
        <v>2.8335061834812154</v>
      </c>
      <c r="R37" s="47">
        <f>'Ergebnistabelle gesamt'!R20</f>
        <v>0</v>
      </c>
      <c r="S37" s="47">
        <f>'Ergebnistabelle gesamt'!S20</f>
        <v>17.219144598047752</v>
      </c>
      <c r="T37" s="47" t="e">
        <f>'Ergebnistabelle gesamt'!#REF!</f>
        <v>#REF!</v>
      </c>
      <c r="U37" s="47" t="e">
        <f>'Ergebnistabelle gesamt'!#REF!</f>
        <v>#REF!</v>
      </c>
      <c r="V37" s="47" t="e">
        <f>'Ergebnistabelle gesamt'!#REF!</f>
        <v>#REF!</v>
      </c>
      <c r="W37" s="86" t="e">
        <f t="shared" si="0"/>
        <v>#REF!</v>
      </c>
    </row>
    <row r="38" spans="1:23" ht="15.75" thickBot="1" x14ac:dyDescent="0.3">
      <c r="A38" s="43" t="str">
        <f>'TabA4 ISOSPAN_GaBi'!A32</f>
        <v>SM</v>
      </c>
      <c r="B38" s="45" t="str">
        <f>'TabA4 ISOSPAN_GaBi'!B32</f>
        <v>kg</v>
      </c>
      <c r="C38" s="47">
        <f>'TabA4 ISOSPAN_GaBi'!C32</f>
        <v>0</v>
      </c>
      <c r="D38" s="47">
        <f>'TabA4 ISOSPAN_GaBi'!D32</f>
        <v>0</v>
      </c>
      <c r="E38" s="47">
        <f>'TabA4 ISOSPAN_GaBi'!E32</f>
        <v>0</v>
      </c>
      <c r="F38" s="47">
        <f>'TabA4 ISOSPAN_GaBi'!F32</f>
        <v>0</v>
      </c>
      <c r="G38" s="47">
        <f>'TabA4 ISOSPAN_GaBi'!G32</f>
        <v>0</v>
      </c>
      <c r="H38" s="47">
        <f>'TabA4 ISOSPAN_GaBi'!H32</f>
        <v>0</v>
      </c>
      <c r="I38" s="47">
        <f>'TabA4 ISOSPAN_GaBi'!I32</f>
        <v>0</v>
      </c>
      <c r="J38" s="47">
        <f>'TabA4 ISOSPAN_GaBi'!J32</f>
        <v>0</v>
      </c>
      <c r="K38" s="47">
        <f>'TabA4 ISOSPAN_GaBi'!K32</f>
        <v>0</v>
      </c>
      <c r="L38" s="47">
        <f>'TabA4 ISOSPAN_GaBi'!L32</f>
        <v>0</v>
      </c>
      <c r="M38" s="47">
        <f>'TabA4 ISOSPAN_GaBi'!M32</f>
        <v>0</v>
      </c>
      <c r="N38" s="47">
        <f>'TabA4 ISOSPAN_GaBi'!N32</f>
        <v>0</v>
      </c>
      <c r="O38" s="47">
        <f>'TabA4 ISOSPAN_GaBi'!O32</f>
        <v>0</v>
      </c>
      <c r="P38" s="47">
        <f>'TabA4 ISOSPAN_GaBi'!P32</f>
        <v>0</v>
      </c>
      <c r="Q38" s="47">
        <f>'TabA4 ISOSPAN_GaBi'!Q32</f>
        <v>0</v>
      </c>
      <c r="R38" s="47">
        <f>'TabA4 ISOSPAN_GaBi'!R32</f>
        <v>0</v>
      </c>
      <c r="S38" s="47">
        <f>'TabA4 ISOSPAN_GaBi'!S32</f>
        <v>0</v>
      </c>
      <c r="T38" s="47" t="e">
        <f>'TabA4 ISOSPAN_GaBi'!T32</f>
        <v>#REF!</v>
      </c>
      <c r="U38" s="47" t="e">
        <f>'TabA4 ISOSPAN_GaBi'!U32</f>
        <v>#REF!</v>
      </c>
      <c r="V38" s="47" t="e">
        <f>'TabA4 ISOSPAN_GaBi'!V32</f>
        <v>#REF!</v>
      </c>
      <c r="W38" s="86" t="e">
        <f t="shared" si="0"/>
        <v>#REF!</v>
      </c>
    </row>
    <row r="39" spans="1:23" ht="15.75" thickBot="1" x14ac:dyDescent="0.3">
      <c r="A39" s="43" t="str">
        <f>'TabA4 ISOSPAN_GaBi'!A33</f>
        <v>RSF</v>
      </c>
      <c r="B39" s="45" t="str">
        <f>'TabA4 ISOSPAN_GaBi'!B33</f>
        <v>MJ Hu</v>
      </c>
      <c r="C39" s="47">
        <f>'TabA4 ISOSPAN_GaBi'!C33</f>
        <v>0</v>
      </c>
      <c r="D39" s="47">
        <f>'TabA4 ISOSPAN_GaBi'!D33</f>
        <v>0</v>
      </c>
      <c r="E39" s="47">
        <f>'TabA4 ISOSPAN_GaBi'!E33</f>
        <v>0</v>
      </c>
      <c r="F39" s="47">
        <f>'TabA4 ISOSPAN_GaBi'!F33</f>
        <v>0</v>
      </c>
      <c r="G39" s="47">
        <f>'TabA4 ISOSPAN_GaBi'!G33</f>
        <v>0</v>
      </c>
      <c r="H39" s="47">
        <f>'TabA4 ISOSPAN_GaBi'!H33</f>
        <v>0</v>
      </c>
      <c r="I39" s="47">
        <f>'TabA4 ISOSPAN_GaBi'!I33</f>
        <v>0</v>
      </c>
      <c r="J39" s="47">
        <f>'TabA4 ISOSPAN_GaBi'!J33</f>
        <v>0</v>
      </c>
      <c r="K39" s="47">
        <f>'TabA4 ISOSPAN_GaBi'!K33</f>
        <v>0</v>
      </c>
      <c r="L39" s="47">
        <f>'TabA4 ISOSPAN_GaBi'!L33</f>
        <v>0</v>
      </c>
      <c r="M39" s="47">
        <f>'TabA4 ISOSPAN_GaBi'!M33</f>
        <v>0</v>
      </c>
      <c r="N39" s="47">
        <f>'TabA4 ISOSPAN_GaBi'!N33</f>
        <v>0</v>
      </c>
      <c r="O39" s="47">
        <f>'TabA4 ISOSPAN_GaBi'!O33</f>
        <v>0</v>
      </c>
      <c r="P39" s="47">
        <f>'TabA4 ISOSPAN_GaBi'!P33</f>
        <v>0</v>
      </c>
      <c r="Q39" s="47">
        <f>'TabA4 ISOSPAN_GaBi'!Q33</f>
        <v>0</v>
      </c>
      <c r="R39" s="47">
        <f>'TabA4 ISOSPAN_GaBi'!R33</f>
        <v>0</v>
      </c>
      <c r="S39" s="47">
        <f>'TabA4 ISOSPAN_GaBi'!S33</f>
        <v>0</v>
      </c>
      <c r="T39" s="47" t="e">
        <f>'TabA4 ISOSPAN_GaBi'!T33</f>
        <v>#REF!</v>
      </c>
      <c r="U39" s="47" t="e">
        <f>'TabA4 ISOSPAN_GaBi'!U33</f>
        <v>#REF!</v>
      </c>
      <c r="V39" s="47" t="e">
        <f>'TabA4 ISOSPAN_GaBi'!V33</f>
        <v>#REF!</v>
      </c>
      <c r="W39" s="86" t="e">
        <f t="shared" si="0"/>
        <v>#REF!</v>
      </c>
    </row>
    <row r="40" spans="1:23" ht="15.75" thickBot="1" x14ac:dyDescent="0.3">
      <c r="A40" s="43" t="str">
        <f>'TabA4 ISOSPAN_GaBi'!A34</f>
        <v>NRSF</v>
      </c>
      <c r="B40" s="45" t="str">
        <f>'TabA4 ISOSPAN_GaBi'!B34</f>
        <v>MJ Hu</v>
      </c>
      <c r="C40" s="47">
        <f>'TabA4 ISOSPAN_GaBi'!C34</f>
        <v>0</v>
      </c>
      <c r="D40" s="47">
        <f>'TabA4 ISOSPAN_GaBi'!D34</f>
        <v>0</v>
      </c>
      <c r="E40" s="47">
        <f>'TabA4 ISOSPAN_GaBi'!E34</f>
        <v>0</v>
      </c>
      <c r="F40" s="47">
        <f>'TabA4 ISOSPAN_GaBi'!F34</f>
        <v>0</v>
      </c>
      <c r="G40" s="47">
        <f>'TabA4 ISOSPAN_GaBi'!G34</f>
        <v>0</v>
      </c>
      <c r="H40" s="47">
        <f>'TabA4 ISOSPAN_GaBi'!H34</f>
        <v>0</v>
      </c>
      <c r="I40" s="47">
        <f>'TabA4 ISOSPAN_GaBi'!I34</f>
        <v>0</v>
      </c>
      <c r="J40" s="47">
        <f>'TabA4 ISOSPAN_GaBi'!J34</f>
        <v>0</v>
      </c>
      <c r="K40" s="47">
        <f>'TabA4 ISOSPAN_GaBi'!K34</f>
        <v>0</v>
      </c>
      <c r="L40" s="47">
        <f>'TabA4 ISOSPAN_GaBi'!L34</f>
        <v>0</v>
      </c>
      <c r="M40" s="47">
        <f>'TabA4 ISOSPAN_GaBi'!M34</f>
        <v>0</v>
      </c>
      <c r="N40" s="47">
        <f>'TabA4 ISOSPAN_GaBi'!N34</f>
        <v>0</v>
      </c>
      <c r="O40" s="47">
        <f>'TabA4 ISOSPAN_GaBi'!O34</f>
        <v>0</v>
      </c>
      <c r="P40" s="47">
        <f>'TabA4 ISOSPAN_GaBi'!P34</f>
        <v>0</v>
      </c>
      <c r="Q40" s="47">
        <f>'TabA4 ISOSPAN_GaBi'!Q34</f>
        <v>0</v>
      </c>
      <c r="R40" s="47">
        <f>'TabA4 ISOSPAN_GaBi'!R34</f>
        <v>0</v>
      </c>
      <c r="S40" s="47">
        <f>'TabA4 ISOSPAN_GaBi'!S34</f>
        <v>0</v>
      </c>
      <c r="T40" s="47" t="e">
        <f>'TabA4 ISOSPAN_GaBi'!T34</f>
        <v>#REF!</v>
      </c>
      <c r="U40" s="47" t="e">
        <f>'TabA4 ISOSPAN_GaBi'!U34</f>
        <v>#REF!</v>
      </c>
      <c r="V40" s="47" t="e">
        <f>'TabA4 ISOSPAN_GaBi'!V34</f>
        <v>#REF!</v>
      </c>
      <c r="W40" s="86" t="e">
        <f t="shared" si="0"/>
        <v>#REF!</v>
      </c>
    </row>
    <row r="41" spans="1:23" ht="15.75" thickBot="1" x14ac:dyDescent="0.3">
      <c r="A41" s="43" t="str">
        <f>'TabA4 ISOSPAN_GaBi'!A35</f>
        <v>FW</v>
      </c>
      <c r="B41" s="45" t="str">
        <f>'TabA4 ISOSPAN_GaBi'!B35</f>
        <v>m³</v>
      </c>
      <c r="C41" s="47">
        <f>'TabA4 ISOSPAN_GaBi'!C35</f>
        <v>0</v>
      </c>
      <c r="D41" s="47">
        <f>'TabA4 ISOSPAN_GaBi'!D35</f>
        <v>0</v>
      </c>
      <c r="E41" s="47">
        <f>'TabA4 ISOSPAN_GaBi'!E35</f>
        <v>0</v>
      </c>
      <c r="F41" s="47">
        <f>'TabA4 ISOSPAN_GaBi'!F35</f>
        <v>126.59341871538628</v>
      </c>
      <c r="G41" s="47">
        <f>'TabA4 ISOSPAN_GaBi'!G35</f>
        <v>6.8657299935911506E-2</v>
      </c>
      <c r="H41" s="47">
        <f>'TabA4 ISOSPAN_GaBi'!H35</f>
        <v>3.1940851317969871E-3</v>
      </c>
      <c r="I41" s="47">
        <f>'TabA4 ISOSPAN_GaBi'!I35</f>
        <v>0</v>
      </c>
      <c r="J41" s="47">
        <f>'TabA4 ISOSPAN_GaBi'!J35</f>
        <v>0</v>
      </c>
      <c r="K41" s="47">
        <f>'TabA4 ISOSPAN_GaBi'!K35</f>
        <v>0</v>
      </c>
      <c r="L41" s="47">
        <f>'TabA4 ISOSPAN_GaBi'!L35</f>
        <v>0</v>
      </c>
      <c r="M41" s="47">
        <f>'TabA4 ISOSPAN_GaBi'!M35</f>
        <v>0</v>
      </c>
      <c r="N41" s="47">
        <f>'TabA4 ISOSPAN_GaBi'!N35</f>
        <v>0</v>
      </c>
      <c r="O41" s="47">
        <f>'TabA4 ISOSPAN_GaBi'!O35</f>
        <v>0</v>
      </c>
      <c r="P41" s="47">
        <f>'TabA4 ISOSPAN_GaBi'!P35</f>
        <v>0.12192825991702785</v>
      </c>
      <c r="Q41" s="47">
        <f>'TabA4 ISOSPAN_GaBi'!Q35</f>
        <v>2.3674931012383233E-2</v>
      </c>
      <c r="R41" s="47">
        <f>'TabA4 ISOSPAN_GaBi'!R35</f>
        <v>0</v>
      </c>
      <c r="S41" s="47">
        <f>'TabA4 ISOSPAN_GaBi'!S35</f>
        <v>1.782830514005338</v>
      </c>
      <c r="T41" s="47" t="e">
        <f>'TabA4 ISOSPAN_GaBi'!T35</f>
        <v>#REF!</v>
      </c>
      <c r="U41" s="47" t="e">
        <f>'TabA4 ISOSPAN_GaBi'!U35</f>
        <v>#REF!</v>
      </c>
      <c r="V41" s="47" t="e">
        <f>'TabA4 ISOSPAN_GaBi'!V35</f>
        <v>#REF!</v>
      </c>
      <c r="W41" s="86" t="e">
        <f t="shared" si="0"/>
        <v>#REF!</v>
      </c>
    </row>
  </sheetData>
  <mergeCells count="23">
    <mergeCell ref="A1:I1"/>
    <mergeCell ref="A2:I2"/>
    <mergeCell ref="A29:A30"/>
    <mergeCell ref="C29:C30"/>
    <mergeCell ref="D29:D30"/>
    <mergeCell ref="E29:E30"/>
    <mergeCell ref="F29:F30"/>
    <mergeCell ref="G29:G30"/>
    <mergeCell ref="H29:H30"/>
    <mergeCell ref="I29:I30"/>
    <mergeCell ref="J29:J30"/>
    <mergeCell ref="K29:K30"/>
    <mergeCell ref="L29:L30"/>
    <mergeCell ref="M29:M30"/>
    <mergeCell ref="N29:N30"/>
    <mergeCell ref="T29:T30"/>
    <mergeCell ref="U29:U30"/>
    <mergeCell ref="V29:V30"/>
    <mergeCell ref="O29:O30"/>
    <mergeCell ref="P29:P30"/>
    <mergeCell ref="Q29:Q30"/>
    <mergeCell ref="R29:R30"/>
    <mergeCell ref="S29:S30"/>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5"/>
  <sheetViews>
    <sheetView topLeftCell="A4" zoomScale="80" zoomScaleNormal="80" workbookViewId="0">
      <selection activeCell="D8" sqref="D8:G21"/>
    </sheetView>
  </sheetViews>
  <sheetFormatPr baseColWidth="10" defaultRowHeight="15" x14ac:dyDescent="0.25"/>
  <cols>
    <col min="1" max="1" width="17.85546875" customWidth="1"/>
    <col min="2" max="2" width="28.7109375" customWidth="1"/>
    <col min="4" max="7" width="12" customWidth="1"/>
  </cols>
  <sheetData>
    <row r="1" spans="1:7" x14ac:dyDescent="0.25">
      <c r="A1" s="107" t="s">
        <v>27</v>
      </c>
      <c r="B1" s="111"/>
      <c r="C1" s="111"/>
      <c r="D1" s="111"/>
      <c r="E1" s="111"/>
      <c r="F1" s="111"/>
      <c r="G1" s="111"/>
    </row>
    <row r="2" spans="1:7" x14ac:dyDescent="0.25">
      <c r="A2" s="108" t="s">
        <v>97</v>
      </c>
      <c r="B2" s="112"/>
      <c r="C2" s="112"/>
      <c r="D2" s="112"/>
      <c r="E2" s="112"/>
      <c r="F2" s="112"/>
      <c r="G2" s="112"/>
    </row>
    <row r="3" spans="1:7" s="18" customFormat="1" ht="56.25" x14ac:dyDescent="0.25">
      <c r="A3" s="30"/>
      <c r="B3" s="31"/>
      <c r="C3" s="15" t="s">
        <v>10</v>
      </c>
      <c r="D3" s="16" t="s">
        <v>120</v>
      </c>
      <c r="E3" s="16" t="s">
        <v>117</v>
      </c>
      <c r="F3" s="16" t="s">
        <v>118</v>
      </c>
      <c r="G3" s="16" t="s">
        <v>119</v>
      </c>
    </row>
    <row r="4" spans="1:7" s="2" customFormat="1" x14ac:dyDescent="0.25">
      <c r="A4" s="13"/>
      <c r="B4" s="13"/>
      <c r="C4" s="19" t="s">
        <v>0</v>
      </c>
      <c r="D4" s="29" t="s">
        <v>11</v>
      </c>
      <c r="E4" s="29" t="s">
        <v>9</v>
      </c>
      <c r="F4" s="29" t="s">
        <v>9</v>
      </c>
      <c r="G4" s="29" t="s">
        <v>12</v>
      </c>
    </row>
    <row r="5" spans="1:7" s="2" customFormat="1" x14ac:dyDescent="0.25">
      <c r="A5" s="8" t="s">
        <v>21</v>
      </c>
      <c r="B5" s="8" t="s">
        <v>40</v>
      </c>
      <c r="C5" s="7" t="s">
        <v>29</v>
      </c>
      <c r="D5" s="39">
        <f>'Ergebnistabelle gesamt'!$C$21</f>
        <v>0</v>
      </c>
      <c r="E5" s="39">
        <f>'Ergebnistabelle gesamt'!$C$22</f>
        <v>0</v>
      </c>
      <c r="F5" s="39">
        <f>'Ergebnistabelle gesamt'!$C$23</f>
        <v>0</v>
      </c>
      <c r="G5" s="39">
        <f>'Ergebnistabelle gesamt'!$C$24</f>
        <v>0</v>
      </c>
    </row>
    <row r="6" spans="1:7" s="2" customFormat="1" x14ac:dyDescent="0.25">
      <c r="A6" s="8"/>
      <c r="B6" s="8" t="s">
        <v>41</v>
      </c>
      <c r="C6" s="7" t="s">
        <v>30</v>
      </c>
      <c r="D6" s="39">
        <f>'Ergebnistabelle gesamt'!$D$21</f>
        <v>0</v>
      </c>
      <c r="E6" s="39">
        <f>'Ergebnistabelle gesamt'!$D$22</f>
        <v>0</v>
      </c>
      <c r="F6" s="39">
        <f>'Ergebnistabelle gesamt'!$D$23</f>
        <v>0</v>
      </c>
      <c r="G6" s="39">
        <f>'Ergebnistabelle gesamt'!$D$24</f>
        <v>0</v>
      </c>
    </row>
    <row r="7" spans="1:7" s="2" customFormat="1" x14ac:dyDescent="0.25">
      <c r="A7" s="8"/>
      <c r="B7" s="8" t="s">
        <v>42</v>
      </c>
      <c r="C7" s="7" t="s">
        <v>31</v>
      </c>
      <c r="D7" s="39">
        <f>'Ergebnistabelle gesamt'!$E$21</f>
        <v>0</v>
      </c>
      <c r="E7" s="39">
        <f>'Ergebnistabelle gesamt'!$E$22</f>
        <v>0</v>
      </c>
      <c r="F7" s="39">
        <f>'Ergebnistabelle gesamt'!$E$23</f>
        <v>0</v>
      </c>
      <c r="G7" s="39">
        <f>'Ergebnistabelle gesamt'!$E$24</f>
        <v>0</v>
      </c>
    </row>
    <row r="8" spans="1:7" s="2" customFormat="1" x14ac:dyDescent="0.25">
      <c r="A8" s="8"/>
      <c r="B8" s="8" t="s">
        <v>25</v>
      </c>
      <c r="C8" s="3" t="s">
        <v>1</v>
      </c>
      <c r="D8" s="39">
        <f>'Ergebnistabelle gesamt'!$F$21</f>
        <v>0</v>
      </c>
      <c r="E8" s="39">
        <f>'Ergebnistabelle gesamt'!$F$22</f>
        <v>0</v>
      </c>
      <c r="F8" s="39">
        <f>'Ergebnistabelle gesamt'!$F$23</f>
        <v>0</v>
      </c>
      <c r="G8" s="39">
        <f>'Ergebnistabelle gesamt'!$F$24</f>
        <v>126.59341871538628</v>
      </c>
    </row>
    <row r="9" spans="1:7" s="2" customFormat="1" x14ac:dyDescent="0.25">
      <c r="A9" s="8" t="s">
        <v>22</v>
      </c>
      <c r="B9" s="8" t="s">
        <v>43</v>
      </c>
      <c r="C9" s="4" t="s">
        <v>2</v>
      </c>
      <c r="D9" s="39">
        <f>'Ergebnistabelle gesamt'!$G$21</f>
        <v>0</v>
      </c>
      <c r="E9" s="39">
        <f>'Ergebnistabelle gesamt'!$G$22</f>
        <v>0</v>
      </c>
      <c r="F9" s="39">
        <f>'Ergebnistabelle gesamt'!$G$23</f>
        <v>0</v>
      </c>
      <c r="G9" s="39">
        <f>'Ergebnistabelle gesamt'!$G$24</f>
        <v>6.8657299935911506E-2</v>
      </c>
    </row>
    <row r="10" spans="1:7" s="2" customFormat="1" x14ac:dyDescent="0.25">
      <c r="A10" s="8"/>
      <c r="B10" s="8" t="s">
        <v>44</v>
      </c>
      <c r="C10" s="3" t="s">
        <v>3</v>
      </c>
      <c r="D10" s="39">
        <f>'Ergebnistabelle gesamt'!$H$21</f>
        <v>0</v>
      </c>
      <c r="E10" s="39">
        <f>'Ergebnistabelle gesamt'!$H$22</f>
        <v>0</v>
      </c>
      <c r="F10" s="39">
        <f>'Ergebnistabelle gesamt'!$H$23</f>
        <v>0</v>
      </c>
      <c r="G10" s="39">
        <f>'Ergebnistabelle gesamt'!$H$24</f>
        <v>3.1940851317969871E-3</v>
      </c>
    </row>
    <row r="11" spans="1:7" s="2" customFormat="1" x14ac:dyDescent="0.25">
      <c r="A11" s="8" t="s">
        <v>23</v>
      </c>
      <c r="B11" s="8" t="s">
        <v>45</v>
      </c>
      <c r="C11" s="3" t="s">
        <v>14</v>
      </c>
      <c r="D11" s="39">
        <f>'Ergebnistabelle gesamt'!$I$21</f>
        <v>0</v>
      </c>
      <c r="E11" s="39">
        <f>'Ergebnistabelle gesamt'!$I$22</f>
        <v>0</v>
      </c>
      <c r="F11" s="39">
        <f>'Ergebnistabelle gesamt'!$I$23</f>
        <v>0</v>
      </c>
      <c r="G11" s="39">
        <f>'Ergebnistabelle gesamt'!$I$24</f>
        <v>0</v>
      </c>
    </row>
    <row r="12" spans="1:7" s="2" customFormat="1" x14ac:dyDescent="0.25">
      <c r="A12" s="8"/>
      <c r="B12" s="8" t="s">
        <v>46</v>
      </c>
      <c r="C12" s="3" t="s">
        <v>15</v>
      </c>
      <c r="D12" s="39">
        <f>'Ergebnistabelle gesamt'!$J$21</f>
        <v>0</v>
      </c>
      <c r="E12" s="39">
        <f>'Ergebnistabelle gesamt'!$J$22</f>
        <v>0</v>
      </c>
      <c r="F12" s="39">
        <f>'Ergebnistabelle gesamt'!$J$23</f>
        <v>0</v>
      </c>
      <c r="G12" s="39">
        <f>'Ergebnistabelle gesamt'!$J$24</f>
        <v>0</v>
      </c>
    </row>
    <row r="13" spans="1:7" s="2" customFormat="1" x14ac:dyDescent="0.25">
      <c r="A13" s="8"/>
      <c r="B13" s="8" t="s">
        <v>47</v>
      </c>
      <c r="C13" s="3" t="s">
        <v>16</v>
      </c>
      <c r="D13" s="39">
        <f>'Ergebnistabelle gesamt'!$K$21</f>
        <v>0</v>
      </c>
      <c r="E13" s="39">
        <f>'Ergebnistabelle gesamt'!$K$22</f>
        <v>0</v>
      </c>
      <c r="F13" s="39">
        <f>'Ergebnistabelle gesamt'!$K$23</f>
        <v>0</v>
      </c>
      <c r="G13" s="39">
        <f>'Ergebnistabelle gesamt'!$K$24</f>
        <v>0</v>
      </c>
    </row>
    <row r="14" spans="1:7" s="2" customFormat="1" x14ac:dyDescent="0.25">
      <c r="A14" s="8"/>
      <c r="B14" s="8" t="s">
        <v>48</v>
      </c>
      <c r="C14" s="3" t="s">
        <v>17</v>
      </c>
      <c r="D14" s="39">
        <f>'Ergebnistabelle gesamt'!$L$21</f>
        <v>0</v>
      </c>
      <c r="E14" s="39">
        <f>'Ergebnistabelle gesamt'!$L$22</f>
        <v>0</v>
      </c>
      <c r="F14" s="39">
        <f>'Ergebnistabelle gesamt'!$L$23</f>
        <v>0</v>
      </c>
      <c r="G14" s="39">
        <f>'Ergebnistabelle gesamt'!$L$24</f>
        <v>0</v>
      </c>
    </row>
    <row r="15" spans="1:7" s="2" customFormat="1" x14ac:dyDescent="0.25">
      <c r="A15" s="8"/>
      <c r="B15" s="8" t="s">
        <v>49</v>
      </c>
      <c r="C15" s="3" t="s">
        <v>18</v>
      </c>
      <c r="D15" s="39">
        <f>'Ergebnistabelle gesamt'!$M$21</f>
        <v>0</v>
      </c>
      <c r="E15" s="39">
        <f>'Ergebnistabelle gesamt'!$M$22</f>
        <v>0</v>
      </c>
      <c r="F15" s="39">
        <f>'Ergebnistabelle gesamt'!$M$23</f>
        <v>0</v>
      </c>
      <c r="G15" s="39">
        <f>'Ergebnistabelle gesamt'!$M$24</f>
        <v>0</v>
      </c>
    </row>
    <row r="16" spans="1:7" s="2" customFormat="1" x14ac:dyDescent="0.25">
      <c r="A16" s="8"/>
      <c r="B16" s="8" t="s">
        <v>50</v>
      </c>
      <c r="C16" s="3" t="s">
        <v>19</v>
      </c>
      <c r="D16" s="39">
        <f>'Ergebnistabelle gesamt'!$N$21</f>
        <v>0</v>
      </c>
      <c r="E16" s="39">
        <f>'Ergebnistabelle gesamt'!$N$22</f>
        <v>0</v>
      </c>
      <c r="F16" s="39">
        <f>'Ergebnistabelle gesamt'!$N$23</f>
        <v>0</v>
      </c>
      <c r="G16" s="39">
        <f>'Ergebnistabelle gesamt'!$N$24</f>
        <v>0</v>
      </c>
    </row>
    <row r="17" spans="1:22" s="2" customFormat="1" x14ac:dyDescent="0.25">
      <c r="A17" s="8"/>
      <c r="B17" s="8" t="s">
        <v>51</v>
      </c>
      <c r="C17" s="3" t="s">
        <v>20</v>
      </c>
      <c r="D17" s="39">
        <f>'Ergebnistabelle gesamt'!$O$21</f>
        <v>0</v>
      </c>
      <c r="E17" s="39">
        <f>'Ergebnistabelle gesamt'!$O$22</f>
        <v>0</v>
      </c>
      <c r="F17" s="39">
        <f>'Ergebnistabelle gesamt'!$O$23</f>
        <v>0</v>
      </c>
      <c r="G17" s="39">
        <f>'Ergebnistabelle gesamt'!$O$24</f>
        <v>0</v>
      </c>
    </row>
    <row r="18" spans="1:22" s="2" customFormat="1" x14ac:dyDescent="0.25">
      <c r="A18" s="8" t="s">
        <v>24</v>
      </c>
      <c r="B18" s="8" t="s">
        <v>52</v>
      </c>
      <c r="C18" s="3" t="s">
        <v>4</v>
      </c>
      <c r="D18" s="39">
        <f>'Ergebnistabelle gesamt'!$P$21</f>
        <v>0</v>
      </c>
      <c r="E18" s="39">
        <f>'Ergebnistabelle gesamt'!$P$22</f>
        <v>0</v>
      </c>
      <c r="F18" s="39">
        <f>'Ergebnistabelle gesamt'!$P$23</f>
        <v>0</v>
      </c>
      <c r="G18" s="39">
        <f>'Ergebnistabelle gesamt'!$P$24</f>
        <v>0.12192825991702785</v>
      </c>
    </row>
    <row r="19" spans="1:22" s="2" customFormat="1" x14ac:dyDescent="0.25">
      <c r="A19" s="8"/>
      <c r="B19" s="8" t="s">
        <v>53</v>
      </c>
      <c r="C19" s="3" t="s">
        <v>5</v>
      </c>
      <c r="D19" s="39">
        <f>'Ergebnistabelle gesamt'!$Q$21</f>
        <v>0</v>
      </c>
      <c r="E19" s="39">
        <f>'Ergebnistabelle gesamt'!$Q$22</f>
        <v>0</v>
      </c>
      <c r="F19" s="39">
        <f>'Ergebnistabelle gesamt'!$Q$23</f>
        <v>0</v>
      </c>
      <c r="G19" s="39">
        <f>'Ergebnistabelle gesamt'!$Q$24</f>
        <v>2.3674931012383233E-2</v>
      </c>
    </row>
    <row r="20" spans="1:22" s="2" customFormat="1" x14ac:dyDescent="0.25">
      <c r="A20" s="8"/>
      <c r="B20" s="8" t="s">
        <v>54</v>
      </c>
      <c r="C20" s="3" t="s">
        <v>6</v>
      </c>
      <c r="D20" s="39">
        <f>'Ergebnistabelle gesamt'!$R$21</f>
        <v>0</v>
      </c>
      <c r="E20" s="39">
        <f>'Ergebnistabelle gesamt'!$R$22</f>
        <v>0</v>
      </c>
      <c r="F20" s="39">
        <f>'Ergebnistabelle gesamt'!$R$23</f>
        <v>0</v>
      </c>
      <c r="G20" s="39">
        <f>'Ergebnistabelle gesamt'!$R$24</f>
        <v>0</v>
      </c>
    </row>
    <row r="21" spans="1:22" s="2" customFormat="1" x14ac:dyDescent="0.25">
      <c r="A21" s="8"/>
      <c r="B21" s="8" t="s">
        <v>55</v>
      </c>
      <c r="C21" s="3" t="s">
        <v>7</v>
      </c>
      <c r="D21" s="39">
        <f>'Ergebnistabelle gesamt'!$S$21</f>
        <v>0</v>
      </c>
      <c r="E21" s="39">
        <f>'Ergebnistabelle gesamt'!$S$22</f>
        <v>0</v>
      </c>
      <c r="F21" s="39">
        <f>'Ergebnistabelle gesamt'!$S$23</f>
        <v>0</v>
      </c>
      <c r="G21" s="39">
        <f>'Ergebnistabelle gesamt'!$S$24</f>
        <v>1.782830514005338</v>
      </c>
    </row>
    <row r="22" spans="1:22" s="2" customFormat="1" ht="22.5" x14ac:dyDescent="0.25">
      <c r="A22" s="8" t="s">
        <v>26</v>
      </c>
      <c r="B22" s="10" t="s">
        <v>32</v>
      </c>
      <c r="C22" s="3" t="s">
        <v>8</v>
      </c>
      <c r="D22" s="39" t="e">
        <f>SUM('Ergebnistabelle gesamt'!#REF!)</f>
        <v>#REF!</v>
      </c>
      <c r="E22" s="39" t="e">
        <f>SUM('Ergebnistabelle gesamt'!#REF!)</f>
        <v>#REF!</v>
      </c>
      <c r="F22" s="39" t="e">
        <f>SUM('Ergebnistabelle gesamt'!#REF!)</f>
        <v>#REF!</v>
      </c>
      <c r="G22" s="39" t="e">
        <f>SUM('Ergebnistabelle gesamt'!#REF!)</f>
        <v>#REF!</v>
      </c>
    </row>
    <row r="24" spans="1:22" x14ac:dyDescent="0.25">
      <c r="A24" s="12" t="s">
        <v>125</v>
      </c>
    </row>
    <row r="28" spans="1:22" ht="15.75" thickBot="1" x14ac:dyDescent="0.3"/>
    <row r="29" spans="1:22" x14ac:dyDescent="0.25">
      <c r="A29" s="105" t="s">
        <v>10</v>
      </c>
      <c r="B29" s="41" t="s">
        <v>0</v>
      </c>
      <c r="C29" s="105" t="s">
        <v>29</v>
      </c>
      <c r="D29" s="105" t="s">
        <v>30</v>
      </c>
      <c r="E29" s="105" t="s">
        <v>31</v>
      </c>
      <c r="F29" s="105" t="s">
        <v>129</v>
      </c>
      <c r="G29" s="105" t="s">
        <v>2</v>
      </c>
      <c r="H29" s="105" t="s">
        <v>3</v>
      </c>
      <c r="I29" s="105" t="s">
        <v>14</v>
      </c>
      <c r="J29" s="105" t="s">
        <v>15</v>
      </c>
      <c r="K29" s="105" t="s">
        <v>16</v>
      </c>
      <c r="L29" s="105" t="s">
        <v>17</v>
      </c>
      <c r="M29" s="105" t="s">
        <v>18</v>
      </c>
      <c r="N29" s="105" t="s">
        <v>19</v>
      </c>
      <c r="O29" s="105" t="s">
        <v>20</v>
      </c>
      <c r="P29" s="105" t="s">
        <v>4</v>
      </c>
      <c r="Q29" s="105" t="s">
        <v>5</v>
      </c>
      <c r="R29" s="105" t="s">
        <v>6</v>
      </c>
      <c r="S29" s="105" t="s">
        <v>7</v>
      </c>
      <c r="T29" s="105" t="s">
        <v>145</v>
      </c>
      <c r="U29" s="105" t="s">
        <v>146</v>
      </c>
      <c r="V29" s="105" t="s">
        <v>147</v>
      </c>
    </row>
    <row r="30" spans="1:22" ht="15.75" thickBot="1" x14ac:dyDescent="0.3">
      <c r="A30" s="106"/>
      <c r="B30" s="42" t="s">
        <v>130</v>
      </c>
      <c r="C30" s="106"/>
      <c r="D30" s="106"/>
      <c r="E30" s="106"/>
      <c r="F30" s="106"/>
      <c r="G30" s="106"/>
      <c r="H30" s="106"/>
      <c r="I30" s="106"/>
      <c r="J30" s="106"/>
      <c r="K30" s="106"/>
      <c r="L30" s="106"/>
      <c r="M30" s="106"/>
      <c r="N30" s="106"/>
      <c r="O30" s="106"/>
      <c r="P30" s="106"/>
      <c r="Q30" s="106"/>
      <c r="R30" s="106"/>
      <c r="S30" s="106"/>
      <c r="T30" s="106"/>
      <c r="U30" s="106"/>
      <c r="V30" s="106"/>
    </row>
    <row r="31" spans="1:22" ht="15.75" thickBot="1" x14ac:dyDescent="0.3">
      <c r="A31" s="43"/>
      <c r="B31" s="44"/>
      <c r="C31" s="57"/>
      <c r="D31" s="58"/>
      <c r="E31" s="58"/>
      <c r="F31" s="58"/>
      <c r="G31" s="58"/>
      <c r="H31" s="58"/>
      <c r="I31" s="58"/>
      <c r="J31" s="58"/>
      <c r="K31" s="58"/>
      <c r="L31" s="58"/>
      <c r="M31" s="58"/>
      <c r="N31" s="58"/>
      <c r="O31" s="58"/>
      <c r="P31" s="58"/>
      <c r="Q31" s="58"/>
      <c r="R31" s="58"/>
      <c r="S31" s="58"/>
      <c r="T31" s="59"/>
      <c r="U31" s="59"/>
      <c r="V31" s="59"/>
    </row>
    <row r="32" spans="1:22" ht="15.75" thickBot="1" x14ac:dyDescent="0.3">
      <c r="A32" s="46" t="s">
        <v>158</v>
      </c>
      <c r="B32" s="54" t="s">
        <v>11</v>
      </c>
      <c r="C32" s="63">
        <f>'Ergebnistabelle gesamt'!C21</f>
        <v>0</v>
      </c>
      <c r="D32" s="64">
        <f>'Ergebnistabelle gesamt'!D21</f>
        <v>0</v>
      </c>
      <c r="E32" s="64">
        <f>'Ergebnistabelle gesamt'!E21</f>
        <v>0</v>
      </c>
      <c r="F32" s="64">
        <f>'Ergebnistabelle gesamt'!F21</f>
        <v>0</v>
      </c>
      <c r="G32" s="64">
        <f>'Ergebnistabelle gesamt'!G21</f>
        <v>0</v>
      </c>
      <c r="H32" s="64">
        <f>'Ergebnistabelle gesamt'!H21</f>
        <v>0</v>
      </c>
      <c r="I32" s="64">
        <f>'Ergebnistabelle gesamt'!I21</f>
        <v>0</v>
      </c>
      <c r="J32" s="64">
        <f>'Ergebnistabelle gesamt'!J21</f>
        <v>0</v>
      </c>
      <c r="K32" s="64">
        <f>'Ergebnistabelle gesamt'!K21</f>
        <v>0</v>
      </c>
      <c r="L32" s="64">
        <f>'Ergebnistabelle gesamt'!L21</f>
        <v>0</v>
      </c>
      <c r="M32" s="64">
        <f>'Ergebnistabelle gesamt'!M21</f>
        <v>0</v>
      </c>
      <c r="N32" s="64">
        <f>'Ergebnistabelle gesamt'!N21</f>
        <v>0</v>
      </c>
      <c r="O32" s="64">
        <f>'Ergebnistabelle gesamt'!O21</f>
        <v>0</v>
      </c>
      <c r="P32" s="64">
        <f>'Ergebnistabelle gesamt'!P21</f>
        <v>0</v>
      </c>
      <c r="Q32" s="64">
        <f>'Ergebnistabelle gesamt'!Q21</f>
        <v>0</v>
      </c>
      <c r="R32" s="64">
        <f>'Ergebnistabelle gesamt'!R21</f>
        <v>0</v>
      </c>
      <c r="S32" s="64">
        <f>'Ergebnistabelle gesamt'!S21</f>
        <v>0</v>
      </c>
      <c r="T32" s="64" t="e">
        <f>'Ergebnistabelle gesamt'!#REF!</f>
        <v>#REF!</v>
      </c>
      <c r="U32" s="64" t="e">
        <f>'Ergebnistabelle gesamt'!#REF!</f>
        <v>#REF!</v>
      </c>
      <c r="V32" s="65" t="e">
        <f>'Ergebnistabelle gesamt'!#REF!</f>
        <v>#REF!</v>
      </c>
    </row>
    <row r="33" spans="1:22" ht="15.75" thickBot="1" x14ac:dyDescent="0.3">
      <c r="A33" s="52" t="s">
        <v>159</v>
      </c>
      <c r="B33" s="55" t="s">
        <v>149</v>
      </c>
      <c r="C33" s="66">
        <f>'Ergebnistabelle gesamt'!C22</f>
        <v>0</v>
      </c>
      <c r="D33" s="47">
        <f>'Ergebnistabelle gesamt'!D22</f>
        <v>0</v>
      </c>
      <c r="E33" s="47">
        <f>'Ergebnistabelle gesamt'!E22</f>
        <v>0</v>
      </c>
      <c r="F33" s="47">
        <f>'Ergebnistabelle gesamt'!F22</f>
        <v>0</v>
      </c>
      <c r="G33" s="47">
        <f>'Ergebnistabelle gesamt'!G22</f>
        <v>0</v>
      </c>
      <c r="H33" s="47">
        <f>'Ergebnistabelle gesamt'!H22</f>
        <v>0</v>
      </c>
      <c r="I33" s="47">
        <f>'Ergebnistabelle gesamt'!I22</f>
        <v>0</v>
      </c>
      <c r="J33" s="47">
        <f>'Ergebnistabelle gesamt'!J22</f>
        <v>0</v>
      </c>
      <c r="K33" s="47">
        <f>'Ergebnistabelle gesamt'!K22</f>
        <v>0</v>
      </c>
      <c r="L33" s="47">
        <f>'Ergebnistabelle gesamt'!L22</f>
        <v>0</v>
      </c>
      <c r="M33" s="47">
        <f>'Ergebnistabelle gesamt'!M22</f>
        <v>0</v>
      </c>
      <c r="N33" s="47">
        <f>'Ergebnistabelle gesamt'!N22</f>
        <v>0</v>
      </c>
      <c r="O33" s="47">
        <f>'Ergebnistabelle gesamt'!O22</f>
        <v>0</v>
      </c>
      <c r="P33" s="47">
        <f>'Ergebnistabelle gesamt'!P22</f>
        <v>0</v>
      </c>
      <c r="Q33" s="47">
        <f>'Ergebnistabelle gesamt'!Q22</f>
        <v>0</v>
      </c>
      <c r="R33" s="47">
        <f>'Ergebnistabelle gesamt'!R22</f>
        <v>0</v>
      </c>
      <c r="S33" s="47">
        <f>'Ergebnistabelle gesamt'!S22</f>
        <v>0</v>
      </c>
      <c r="T33" s="47" t="e">
        <f>'Ergebnistabelle gesamt'!#REF!</f>
        <v>#REF!</v>
      </c>
      <c r="U33" s="47" t="e">
        <f>'Ergebnistabelle gesamt'!#REF!</f>
        <v>#REF!</v>
      </c>
      <c r="V33" s="67" t="e">
        <f>'Ergebnistabelle gesamt'!#REF!</f>
        <v>#REF!</v>
      </c>
    </row>
    <row r="34" spans="1:22" ht="15.75" thickBot="1" x14ac:dyDescent="0.3">
      <c r="A34" s="43" t="s">
        <v>160</v>
      </c>
      <c r="B34" s="56" t="s">
        <v>149</v>
      </c>
      <c r="C34" s="68">
        <f>'Ergebnistabelle gesamt'!C23</f>
        <v>0</v>
      </c>
      <c r="D34" s="69">
        <f>'Ergebnistabelle gesamt'!D23</f>
        <v>0</v>
      </c>
      <c r="E34" s="69">
        <f>'Ergebnistabelle gesamt'!E23</f>
        <v>0</v>
      </c>
      <c r="F34" s="69">
        <f>'Ergebnistabelle gesamt'!F23</f>
        <v>0</v>
      </c>
      <c r="G34" s="69">
        <f>'Ergebnistabelle gesamt'!G23</f>
        <v>0</v>
      </c>
      <c r="H34" s="69">
        <f>'Ergebnistabelle gesamt'!H23</f>
        <v>0</v>
      </c>
      <c r="I34" s="69">
        <f>'Ergebnistabelle gesamt'!I23</f>
        <v>0</v>
      </c>
      <c r="J34" s="69">
        <f>'Ergebnistabelle gesamt'!J23</f>
        <v>0</v>
      </c>
      <c r="K34" s="69">
        <f>'Ergebnistabelle gesamt'!K23</f>
        <v>0</v>
      </c>
      <c r="L34" s="69">
        <f>'Ergebnistabelle gesamt'!L23</f>
        <v>0</v>
      </c>
      <c r="M34" s="69">
        <f>'Ergebnistabelle gesamt'!M23</f>
        <v>0</v>
      </c>
      <c r="N34" s="69">
        <f>'Ergebnistabelle gesamt'!N23</f>
        <v>0</v>
      </c>
      <c r="O34" s="69">
        <f>'Ergebnistabelle gesamt'!O23</f>
        <v>0</v>
      </c>
      <c r="P34" s="69">
        <f>'Ergebnistabelle gesamt'!P23</f>
        <v>0</v>
      </c>
      <c r="Q34" s="69">
        <f>'Ergebnistabelle gesamt'!Q23</f>
        <v>0</v>
      </c>
      <c r="R34" s="69">
        <f>'Ergebnistabelle gesamt'!R23</f>
        <v>0</v>
      </c>
      <c r="S34" s="69">
        <f>'Ergebnistabelle gesamt'!S23</f>
        <v>0</v>
      </c>
      <c r="T34" s="69" t="e">
        <f>'Ergebnistabelle gesamt'!#REF!</f>
        <v>#REF!</v>
      </c>
      <c r="U34" s="69" t="e">
        <f>'Ergebnistabelle gesamt'!#REF!</f>
        <v>#REF!</v>
      </c>
      <c r="V34" s="70" t="e">
        <f>'Ergebnistabelle gesamt'!#REF!</f>
        <v>#REF!</v>
      </c>
    </row>
    <row r="35" spans="1:22" ht="15.75" thickBot="1" x14ac:dyDescent="0.3">
      <c r="A35" s="43" t="s">
        <v>161</v>
      </c>
      <c r="B35" s="56" t="s">
        <v>172</v>
      </c>
      <c r="C35" s="71">
        <f>'Ergebnistabelle gesamt'!C24</f>
        <v>0</v>
      </c>
      <c r="D35" s="47">
        <f>'Ergebnistabelle gesamt'!D24</f>
        <v>0</v>
      </c>
      <c r="E35" s="47">
        <f>'Ergebnistabelle gesamt'!E24</f>
        <v>0</v>
      </c>
      <c r="F35" s="47">
        <f>'Ergebnistabelle gesamt'!F24</f>
        <v>126.59341871538628</v>
      </c>
      <c r="G35" s="47">
        <f>'Ergebnistabelle gesamt'!G24</f>
        <v>6.8657299935911506E-2</v>
      </c>
      <c r="H35" s="47">
        <f>'Ergebnistabelle gesamt'!H24</f>
        <v>3.1940851317969871E-3</v>
      </c>
      <c r="I35" s="47">
        <f>'Ergebnistabelle gesamt'!I24</f>
        <v>0</v>
      </c>
      <c r="J35" s="47">
        <f>'Ergebnistabelle gesamt'!J24</f>
        <v>0</v>
      </c>
      <c r="K35" s="47">
        <f>'Ergebnistabelle gesamt'!K24</f>
        <v>0</v>
      </c>
      <c r="L35" s="47">
        <f>'Ergebnistabelle gesamt'!L24</f>
        <v>0</v>
      </c>
      <c r="M35" s="47">
        <f>'Ergebnistabelle gesamt'!M24</f>
        <v>0</v>
      </c>
      <c r="N35" s="47">
        <f>'Ergebnistabelle gesamt'!N24</f>
        <v>0</v>
      </c>
      <c r="O35" s="47">
        <f>'Ergebnistabelle gesamt'!O24</f>
        <v>0</v>
      </c>
      <c r="P35" s="47">
        <f>'Ergebnistabelle gesamt'!P24</f>
        <v>0.12192825991702785</v>
      </c>
      <c r="Q35" s="47">
        <f>'Ergebnistabelle gesamt'!Q24</f>
        <v>2.3674931012383233E-2</v>
      </c>
      <c r="R35" s="47">
        <f>'Ergebnistabelle gesamt'!R24</f>
        <v>0</v>
      </c>
      <c r="S35" s="47">
        <f>'Ergebnistabelle gesamt'!S24</f>
        <v>1.782830514005338</v>
      </c>
      <c r="T35" s="47" t="e">
        <f>'Ergebnistabelle gesamt'!#REF!</f>
        <v>#REF!</v>
      </c>
      <c r="U35" s="47" t="e">
        <f>'Ergebnistabelle gesamt'!#REF!</f>
        <v>#REF!</v>
      </c>
      <c r="V35" s="47" t="e">
        <f>'Ergebnistabelle gesamt'!#REF!</f>
        <v>#REF!</v>
      </c>
    </row>
  </sheetData>
  <mergeCells count="23">
    <mergeCell ref="L29:L30"/>
    <mergeCell ref="M29:M30"/>
    <mergeCell ref="A1:G1"/>
    <mergeCell ref="A2:G2"/>
    <mergeCell ref="G29:G30"/>
    <mergeCell ref="H29:H30"/>
    <mergeCell ref="I29:I30"/>
    <mergeCell ref="J29:J30"/>
    <mergeCell ref="K29:K30"/>
    <mergeCell ref="A29:A30"/>
    <mergeCell ref="C29:C30"/>
    <mergeCell ref="D29:D30"/>
    <mergeCell ref="E29:E30"/>
    <mergeCell ref="F29:F30"/>
    <mergeCell ref="S29:S30"/>
    <mergeCell ref="T29:T30"/>
    <mergeCell ref="U29:U30"/>
    <mergeCell ref="V29:V30"/>
    <mergeCell ref="N29:N30"/>
    <mergeCell ref="O29:O30"/>
    <mergeCell ref="P29:P30"/>
    <mergeCell ref="Q29:Q30"/>
    <mergeCell ref="R29:R30"/>
  </mergeCells>
  <pageMargins left="0.7" right="0.7" top="0.78740157499999996" bottom="0.78740157499999996"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3"/>
  <sheetViews>
    <sheetView topLeftCell="H4" zoomScale="80" zoomScaleNormal="80" workbookViewId="0">
      <selection activeCell="P31" sqref="P31:S33"/>
    </sheetView>
  </sheetViews>
  <sheetFormatPr baseColWidth="10" defaultRowHeight="15" x14ac:dyDescent="0.25"/>
  <cols>
    <col min="1" max="1" width="24.28515625" customWidth="1"/>
    <col min="2" max="2" width="29.28515625" customWidth="1"/>
    <col min="4" max="6" width="11.42578125" style="6"/>
  </cols>
  <sheetData>
    <row r="1" spans="1:6" x14ac:dyDescent="0.25">
      <c r="A1" s="107" t="s">
        <v>27</v>
      </c>
      <c r="B1" s="111"/>
      <c r="C1" s="111"/>
      <c r="D1" s="111"/>
      <c r="E1" s="111"/>
      <c r="F1" s="111"/>
    </row>
    <row r="2" spans="1:6" x14ac:dyDescent="0.25">
      <c r="A2" s="108" t="s">
        <v>98</v>
      </c>
      <c r="B2" s="112"/>
      <c r="C2" s="112"/>
      <c r="D2" s="112"/>
      <c r="E2" s="112"/>
      <c r="F2" s="112"/>
    </row>
    <row r="3" spans="1:6" s="2" customFormat="1" ht="56.25" x14ac:dyDescent="0.25">
      <c r="A3" s="13"/>
      <c r="B3" s="14"/>
      <c r="C3" s="15" t="s">
        <v>10</v>
      </c>
      <c r="D3" s="16" t="s">
        <v>121</v>
      </c>
      <c r="E3" s="16" t="s">
        <v>122</v>
      </c>
      <c r="F3" s="16" t="s">
        <v>100</v>
      </c>
    </row>
    <row r="4" spans="1:6" s="2" customFormat="1" x14ac:dyDescent="0.25">
      <c r="A4" s="13"/>
      <c r="B4" s="13"/>
      <c r="C4" s="19" t="s">
        <v>0</v>
      </c>
      <c r="D4" s="29" t="s">
        <v>11</v>
      </c>
      <c r="E4" s="29" t="s">
        <v>9</v>
      </c>
      <c r="F4" s="29" t="s">
        <v>9</v>
      </c>
    </row>
    <row r="5" spans="1:6" s="2" customFormat="1" x14ac:dyDescent="0.25">
      <c r="A5" s="8" t="s">
        <v>21</v>
      </c>
      <c r="B5" s="8" t="s">
        <v>40</v>
      </c>
      <c r="C5" s="11" t="s">
        <v>29</v>
      </c>
      <c r="D5" s="28">
        <f>'Ergebnistabelle gesamt'!$C$25</f>
        <v>0</v>
      </c>
      <c r="E5" s="28">
        <f>'Ergebnistabelle gesamt'!$C$26</f>
        <v>0</v>
      </c>
      <c r="F5" s="28">
        <f>'Ergebnistabelle gesamt'!$C$27</f>
        <v>0</v>
      </c>
    </row>
    <row r="6" spans="1:6" s="2" customFormat="1" x14ac:dyDescent="0.25">
      <c r="A6" s="8"/>
      <c r="B6" s="8" t="s">
        <v>41</v>
      </c>
      <c r="C6" s="7" t="s">
        <v>30</v>
      </c>
      <c r="D6" s="28">
        <f>'Ergebnistabelle gesamt'!$D$25</f>
        <v>0</v>
      </c>
      <c r="E6" s="28">
        <f>'Ergebnistabelle gesamt'!$D$26</f>
        <v>0</v>
      </c>
      <c r="F6" s="28">
        <f>'Ergebnistabelle gesamt'!$D$27</f>
        <v>0</v>
      </c>
    </row>
    <row r="7" spans="1:6" s="2" customFormat="1" x14ac:dyDescent="0.25">
      <c r="A7" s="8"/>
      <c r="B7" s="8" t="s">
        <v>42</v>
      </c>
      <c r="C7" s="7" t="s">
        <v>31</v>
      </c>
      <c r="D7" s="28">
        <f>'Ergebnistabelle gesamt'!$E$25</f>
        <v>0</v>
      </c>
      <c r="E7" s="28">
        <f>'Ergebnistabelle gesamt'!$E$26</f>
        <v>0</v>
      </c>
      <c r="F7" s="28">
        <f>'Ergebnistabelle gesamt'!$E$27</f>
        <v>0</v>
      </c>
    </row>
    <row r="8" spans="1:6" s="2" customFormat="1" x14ac:dyDescent="0.25">
      <c r="A8" s="8"/>
      <c r="B8" s="8" t="s">
        <v>25</v>
      </c>
      <c r="C8" s="3" t="s">
        <v>1</v>
      </c>
      <c r="D8" s="28">
        <f>'Ergebnistabelle gesamt'!$F$25</f>
        <v>2.0770413076715635E-2</v>
      </c>
      <c r="E8" s="28">
        <f>'Ergebnistabelle gesamt'!$F$26</f>
        <v>3.2177407508169877</v>
      </c>
      <c r="F8" s="28">
        <f>'Ergebnistabelle gesamt'!$F$27</f>
        <v>8.0347833454207738E-3</v>
      </c>
    </row>
    <row r="9" spans="1:6" s="2" customFormat="1" x14ac:dyDescent="0.25">
      <c r="A9" s="8" t="s">
        <v>22</v>
      </c>
      <c r="B9" s="8" t="s">
        <v>43</v>
      </c>
      <c r="C9" s="4" t="s">
        <v>2</v>
      </c>
      <c r="D9" s="28">
        <f>'Ergebnistabelle gesamt'!$G$25</f>
        <v>2.95614651738179E-6</v>
      </c>
      <c r="E9" s="28">
        <f>'Ergebnistabelle gesamt'!$G$26</f>
        <v>8.9313012322487205E-4</v>
      </c>
      <c r="F9" s="28">
        <f>'Ergebnistabelle gesamt'!$G$27</f>
        <v>1.2967382551557734E-5</v>
      </c>
    </row>
    <row r="10" spans="1:6" s="2" customFormat="1" x14ac:dyDescent="0.25">
      <c r="A10" s="8"/>
      <c r="B10" s="8" t="s">
        <v>44</v>
      </c>
      <c r="C10" s="3" t="s">
        <v>3</v>
      </c>
      <c r="D10" s="28">
        <f>'Ergebnistabelle gesamt'!$H$25</f>
        <v>7.0476370212808144E-5</v>
      </c>
      <c r="E10" s="28">
        <f>'Ergebnistabelle gesamt'!$H$26</f>
        <v>7.7622459116966196</v>
      </c>
      <c r="F10" s="28">
        <f>'Ergebnistabelle gesamt'!$H$27</f>
        <v>3.2872450181054944E-3</v>
      </c>
    </row>
    <row r="11" spans="1:6" s="2" customFormat="1" x14ac:dyDescent="0.25">
      <c r="A11" s="8" t="s">
        <v>23</v>
      </c>
      <c r="B11" s="8" t="s">
        <v>45</v>
      </c>
      <c r="C11" s="3" t="s">
        <v>14</v>
      </c>
      <c r="D11" s="28">
        <f>'Ergebnistabelle gesamt'!$I$25</f>
        <v>0</v>
      </c>
      <c r="E11" s="28">
        <f>'Ergebnistabelle gesamt'!$I$26</f>
        <v>0</v>
      </c>
      <c r="F11" s="28">
        <f>'Ergebnistabelle gesamt'!$I$27</f>
        <v>0</v>
      </c>
    </row>
    <row r="12" spans="1:6" s="2" customFormat="1" x14ac:dyDescent="0.25">
      <c r="A12" s="8"/>
      <c r="B12" s="8" t="s">
        <v>46</v>
      </c>
      <c r="C12" s="3" t="s">
        <v>15</v>
      </c>
      <c r="D12" s="28">
        <f>'Ergebnistabelle gesamt'!$J$25</f>
        <v>0</v>
      </c>
      <c r="E12" s="28">
        <f>'Ergebnistabelle gesamt'!$J$26</f>
        <v>0</v>
      </c>
      <c r="F12" s="28">
        <f>'Ergebnistabelle gesamt'!$J$27</f>
        <v>0</v>
      </c>
    </row>
    <row r="13" spans="1:6" s="2" customFormat="1" x14ac:dyDescent="0.25">
      <c r="A13" s="8"/>
      <c r="B13" s="8" t="s">
        <v>47</v>
      </c>
      <c r="C13" s="3" t="s">
        <v>16</v>
      </c>
      <c r="D13" s="28">
        <f>'Ergebnistabelle gesamt'!$K$25</f>
        <v>0</v>
      </c>
      <c r="E13" s="28">
        <f>'Ergebnistabelle gesamt'!$K$26</f>
        <v>0</v>
      </c>
      <c r="F13" s="28">
        <f>'Ergebnistabelle gesamt'!$K$27</f>
        <v>0</v>
      </c>
    </row>
    <row r="14" spans="1:6" s="2" customFormat="1" x14ac:dyDescent="0.25">
      <c r="A14" s="8"/>
      <c r="B14" s="8" t="s">
        <v>48</v>
      </c>
      <c r="C14" s="3" t="s">
        <v>17</v>
      </c>
      <c r="D14" s="28">
        <f>'Ergebnistabelle gesamt'!$L$25</f>
        <v>0</v>
      </c>
      <c r="E14" s="28">
        <f>'Ergebnistabelle gesamt'!$L$26</f>
        <v>0</v>
      </c>
      <c r="F14" s="28">
        <f>'Ergebnistabelle gesamt'!$L$27</f>
        <v>0</v>
      </c>
    </row>
    <row r="15" spans="1:6" s="2" customFormat="1" x14ac:dyDescent="0.25">
      <c r="A15" s="8"/>
      <c r="B15" s="8" t="s">
        <v>49</v>
      </c>
      <c r="C15" s="3" t="s">
        <v>18</v>
      </c>
      <c r="D15" s="28">
        <f>'Ergebnistabelle gesamt'!$M$25</f>
        <v>0</v>
      </c>
      <c r="E15" s="28">
        <f>'Ergebnistabelle gesamt'!$M$26</f>
        <v>0</v>
      </c>
      <c r="F15" s="28">
        <f>'Ergebnistabelle gesamt'!$M$27</f>
        <v>0</v>
      </c>
    </row>
    <row r="16" spans="1:6" s="2" customFormat="1" x14ac:dyDescent="0.25">
      <c r="A16" s="8"/>
      <c r="B16" s="8" t="s">
        <v>50</v>
      </c>
      <c r="C16" s="3" t="s">
        <v>19</v>
      </c>
      <c r="D16" s="28">
        <f>'Ergebnistabelle gesamt'!$N$25</f>
        <v>0</v>
      </c>
      <c r="E16" s="28">
        <f>'Ergebnistabelle gesamt'!$N$26</f>
        <v>0</v>
      </c>
      <c r="F16" s="28">
        <f>'Ergebnistabelle gesamt'!$N$27</f>
        <v>0</v>
      </c>
    </row>
    <row r="17" spans="1:23" s="2" customFormat="1" x14ac:dyDescent="0.25">
      <c r="A17" s="8"/>
      <c r="B17" s="8" t="s">
        <v>51</v>
      </c>
      <c r="C17" s="3" t="s">
        <v>20</v>
      </c>
      <c r="D17" s="28">
        <f>'Ergebnistabelle gesamt'!$O$25</f>
        <v>0</v>
      </c>
      <c r="E17" s="28">
        <f>'Ergebnistabelle gesamt'!$O$26</f>
        <v>0</v>
      </c>
      <c r="F17" s="28">
        <f>'Ergebnistabelle gesamt'!$O$27</f>
        <v>0</v>
      </c>
    </row>
    <row r="18" spans="1:23" s="2" customFormat="1" x14ac:dyDescent="0.25">
      <c r="A18" s="8" t="s">
        <v>24</v>
      </c>
      <c r="B18" s="8" t="s">
        <v>52</v>
      </c>
      <c r="C18" s="3" t="s">
        <v>4</v>
      </c>
      <c r="D18" s="28">
        <f>'Ergebnistabelle gesamt'!$P$25</f>
        <v>6.9538685852755596E-6</v>
      </c>
      <c r="E18" s="28">
        <f>'Ergebnistabelle gesamt'!$P$26</f>
        <v>2.10094779468423E-3</v>
      </c>
      <c r="F18" s="28">
        <f>'Ergebnistabelle gesamt'!$P$27</f>
        <v>3.0503722879877013E-5</v>
      </c>
    </row>
    <row r="19" spans="1:23" s="2" customFormat="1" x14ac:dyDescent="0.25">
      <c r="A19" s="8"/>
      <c r="B19" s="8" t="s">
        <v>53</v>
      </c>
      <c r="C19" s="3" t="s">
        <v>5</v>
      </c>
      <c r="D19" s="28">
        <f>'Ergebnistabelle gesamt'!$Q$25</f>
        <v>4.97463374938457E-6</v>
      </c>
      <c r="E19" s="28">
        <f>'Ergebnistabelle gesamt'!$Q$26</f>
        <v>1.5029685529665601E-3</v>
      </c>
      <c r="F19" s="28">
        <f>'Ergebnistabelle gesamt'!$Q$27</f>
        <v>2.182164466573645E-5</v>
      </c>
    </row>
    <row r="20" spans="1:23" s="2" customFormat="1" x14ac:dyDescent="0.25">
      <c r="A20" s="8"/>
      <c r="B20" s="8" t="s">
        <v>54</v>
      </c>
      <c r="C20" s="3" t="s">
        <v>6</v>
      </c>
      <c r="D20" s="28">
        <f>'Ergebnistabelle gesamt'!$R$25</f>
        <v>0</v>
      </c>
      <c r="E20" s="28">
        <f>'Ergebnistabelle gesamt'!$R$26</f>
        <v>0</v>
      </c>
      <c r="F20" s="28">
        <f>'Ergebnistabelle gesamt'!$R$27</f>
        <v>0</v>
      </c>
    </row>
    <row r="21" spans="1:23" s="2" customFormat="1" x14ac:dyDescent="0.25">
      <c r="A21" s="8"/>
      <c r="B21" s="8" t="s">
        <v>55</v>
      </c>
      <c r="C21" s="3" t="s">
        <v>7</v>
      </c>
      <c r="D21" s="28">
        <f>'Ergebnistabelle gesamt'!$S$25</f>
        <v>1.9949401237548301E-5</v>
      </c>
      <c r="E21" s="28">
        <f>'Ergebnistabelle gesamt'!$S$26</f>
        <v>293.69097129861501</v>
      </c>
      <c r="F21" s="28">
        <f>'Ergebnistabelle gesamt'!$S$27</f>
        <v>1.0223956433583713E-3</v>
      </c>
    </row>
    <row r="22" spans="1:23" s="2" customFormat="1" ht="22.5" x14ac:dyDescent="0.25">
      <c r="A22" s="8" t="s">
        <v>26</v>
      </c>
      <c r="B22" s="10" t="s">
        <v>32</v>
      </c>
      <c r="C22" s="3" t="s">
        <v>8</v>
      </c>
      <c r="D22" s="28" t="e">
        <f>SUM('Ergebnistabelle gesamt'!#REF!)</f>
        <v>#REF!</v>
      </c>
      <c r="E22" s="28" t="e">
        <f>SUM('Ergebnistabelle gesamt'!#REF!)</f>
        <v>#REF!</v>
      </c>
      <c r="F22" s="28" t="e">
        <f>SUM('Ergebnistabelle gesamt'!#REF!)</f>
        <v>#REF!</v>
      </c>
    </row>
    <row r="24" spans="1:23" x14ac:dyDescent="0.25">
      <c r="A24" s="12" t="s">
        <v>126</v>
      </c>
      <c r="D24"/>
      <c r="E24"/>
      <c r="F24"/>
    </row>
    <row r="26" spans="1:23" x14ac:dyDescent="0.25">
      <c r="D26"/>
      <c r="E26"/>
      <c r="F26"/>
    </row>
    <row r="27" spans="1:23" ht="15.75" thickBot="1" x14ac:dyDescent="0.3">
      <c r="D27"/>
      <c r="E27"/>
      <c r="F27"/>
    </row>
    <row r="28" spans="1:23" x14ac:dyDescent="0.25">
      <c r="A28" s="105" t="s">
        <v>10</v>
      </c>
      <c r="B28" s="41" t="s">
        <v>0</v>
      </c>
      <c r="C28" s="105" t="s">
        <v>29</v>
      </c>
      <c r="D28" s="105" t="s">
        <v>30</v>
      </c>
      <c r="E28" s="105" t="s">
        <v>31</v>
      </c>
      <c r="F28" s="105" t="s">
        <v>129</v>
      </c>
      <c r="G28" s="105" t="s">
        <v>2</v>
      </c>
      <c r="H28" s="105" t="s">
        <v>3</v>
      </c>
      <c r="I28" s="105" t="s">
        <v>14</v>
      </c>
      <c r="J28" s="105" t="s">
        <v>15</v>
      </c>
      <c r="K28" s="105" t="s">
        <v>16</v>
      </c>
      <c r="L28" s="105" t="s">
        <v>17</v>
      </c>
      <c r="M28" s="105" t="s">
        <v>18</v>
      </c>
      <c r="N28" s="105" t="s">
        <v>19</v>
      </c>
      <c r="O28" s="105" t="s">
        <v>20</v>
      </c>
      <c r="P28" s="105" t="s">
        <v>4</v>
      </c>
      <c r="Q28" s="105" t="s">
        <v>5</v>
      </c>
      <c r="R28" s="105" t="s">
        <v>6</v>
      </c>
      <c r="S28" s="105" t="s">
        <v>7</v>
      </c>
      <c r="T28" s="105" t="s">
        <v>145</v>
      </c>
      <c r="U28" s="105" t="s">
        <v>146</v>
      </c>
      <c r="V28" s="105" t="s">
        <v>147</v>
      </c>
    </row>
    <row r="29" spans="1:23" ht="15.75" thickBot="1" x14ac:dyDescent="0.3">
      <c r="A29" s="106"/>
      <c r="B29" s="42" t="s">
        <v>130</v>
      </c>
      <c r="C29" s="106"/>
      <c r="D29" s="106"/>
      <c r="E29" s="106"/>
      <c r="F29" s="106"/>
      <c r="G29" s="106"/>
      <c r="H29" s="106"/>
      <c r="I29" s="106"/>
      <c r="J29" s="106"/>
      <c r="K29" s="106"/>
      <c r="L29" s="106"/>
      <c r="M29" s="106"/>
      <c r="N29" s="106"/>
      <c r="O29" s="106"/>
      <c r="P29" s="106"/>
      <c r="Q29" s="106"/>
      <c r="R29" s="106"/>
      <c r="S29" s="106"/>
      <c r="T29" s="106"/>
      <c r="U29" s="106"/>
      <c r="V29" s="106"/>
      <c r="W29" t="s">
        <v>181</v>
      </c>
    </row>
    <row r="30" spans="1:23" ht="15.75" thickBot="1" x14ac:dyDescent="0.3">
      <c r="A30" s="43"/>
      <c r="B30" s="44"/>
      <c r="C30" s="57"/>
      <c r="D30" s="49"/>
      <c r="E30" s="49"/>
      <c r="F30" s="49"/>
      <c r="G30" s="49"/>
      <c r="H30" s="49"/>
      <c r="I30" s="49"/>
      <c r="J30" s="49"/>
      <c r="K30" s="49"/>
      <c r="L30" s="49"/>
      <c r="M30" s="49"/>
      <c r="N30" s="49"/>
      <c r="O30" s="49"/>
      <c r="P30" s="49"/>
      <c r="Q30" s="49"/>
      <c r="R30" s="49"/>
      <c r="S30" s="49"/>
      <c r="T30" s="50"/>
      <c r="U30" s="50"/>
      <c r="V30" s="50"/>
    </row>
    <row r="31" spans="1:23" ht="15.75" thickBot="1" x14ac:dyDescent="0.3">
      <c r="A31" s="46" t="s">
        <v>163</v>
      </c>
      <c r="B31" s="54" t="s">
        <v>11</v>
      </c>
      <c r="C31" s="28">
        <f>'Ergebnistabelle gesamt'!C25</f>
        <v>0</v>
      </c>
      <c r="D31" s="28">
        <f>'Ergebnistabelle gesamt'!D25</f>
        <v>0</v>
      </c>
      <c r="E31" s="28">
        <f>'Ergebnistabelle gesamt'!E25</f>
        <v>0</v>
      </c>
      <c r="F31" s="28">
        <f>'Ergebnistabelle gesamt'!F25</f>
        <v>2.0770413076715635E-2</v>
      </c>
      <c r="G31" s="28">
        <f>'Ergebnistabelle gesamt'!G25</f>
        <v>2.95614651738179E-6</v>
      </c>
      <c r="H31" s="28">
        <f>'Ergebnistabelle gesamt'!H25</f>
        <v>7.0476370212808144E-5</v>
      </c>
      <c r="I31" s="60">
        <f>'Ergebnistabelle gesamt'!I25</f>
        <v>0</v>
      </c>
      <c r="J31" s="60">
        <f>'Ergebnistabelle gesamt'!J25</f>
        <v>0</v>
      </c>
      <c r="K31" s="60">
        <f>'Ergebnistabelle gesamt'!K25</f>
        <v>0</v>
      </c>
      <c r="L31" s="60">
        <f>'Ergebnistabelle gesamt'!L25</f>
        <v>0</v>
      </c>
      <c r="M31" s="60">
        <f>'Ergebnistabelle gesamt'!M25</f>
        <v>0</v>
      </c>
      <c r="N31" s="60">
        <f>'Ergebnistabelle gesamt'!N25</f>
        <v>0</v>
      </c>
      <c r="O31" s="60">
        <f>'Ergebnistabelle gesamt'!O25</f>
        <v>0</v>
      </c>
      <c r="P31" s="95">
        <f>'Ergebnistabelle gesamt'!P25</f>
        <v>6.9538685852755596E-6</v>
      </c>
      <c r="Q31" s="28">
        <f>'Ergebnistabelle gesamt'!Q25</f>
        <v>4.97463374938457E-6</v>
      </c>
      <c r="R31" s="28">
        <f>'Ergebnistabelle gesamt'!R25</f>
        <v>0</v>
      </c>
      <c r="S31" s="28">
        <f>'Ergebnistabelle gesamt'!S25</f>
        <v>1.9949401237548301E-5</v>
      </c>
      <c r="T31" s="28" t="e">
        <f>'Ergebnistabelle gesamt'!#REF!</f>
        <v>#REF!</v>
      </c>
      <c r="U31" s="28" t="e">
        <f>'Ergebnistabelle gesamt'!#REF!</f>
        <v>#REF!</v>
      </c>
      <c r="V31" s="28" t="e">
        <f>'Ergebnistabelle gesamt'!#REF!</f>
        <v>#REF!</v>
      </c>
      <c r="W31" s="86" t="e">
        <f>SUM(T31:V31)</f>
        <v>#REF!</v>
      </c>
    </row>
    <row r="32" spans="1:23" ht="15.75" thickBot="1" x14ac:dyDescent="0.3">
      <c r="A32" s="52" t="s">
        <v>165</v>
      </c>
      <c r="B32" s="55" t="s">
        <v>149</v>
      </c>
      <c r="C32" s="28">
        <f>'Ergebnistabelle gesamt'!C26</f>
        <v>0</v>
      </c>
      <c r="D32" s="28">
        <f>'Ergebnistabelle gesamt'!D26</f>
        <v>0</v>
      </c>
      <c r="E32" s="28">
        <f>'Ergebnistabelle gesamt'!E26</f>
        <v>0</v>
      </c>
      <c r="F32" s="28">
        <f>'Ergebnistabelle gesamt'!F26</f>
        <v>3.2177407508169877</v>
      </c>
      <c r="G32" s="28">
        <f>'Ergebnistabelle gesamt'!G26</f>
        <v>8.9313012322487205E-4</v>
      </c>
      <c r="H32" s="28">
        <f>'Ergebnistabelle gesamt'!H26</f>
        <v>7.7622459116966196</v>
      </c>
      <c r="I32" s="62">
        <f>'Ergebnistabelle gesamt'!I26</f>
        <v>0</v>
      </c>
      <c r="J32" s="62">
        <f>'Ergebnistabelle gesamt'!J26</f>
        <v>0</v>
      </c>
      <c r="K32" s="62">
        <f>'Ergebnistabelle gesamt'!K26</f>
        <v>0</v>
      </c>
      <c r="L32" s="62">
        <f>'Ergebnistabelle gesamt'!L26</f>
        <v>0</v>
      </c>
      <c r="M32" s="62">
        <f>'Ergebnistabelle gesamt'!M26</f>
        <v>0</v>
      </c>
      <c r="N32" s="62">
        <f>'Ergebnistabelle gesamt'!N26</f>
        <v>0</v>
      </c>
      <c r="O32" s="62">
        <f>'Ergebnistabelle gesamt'!O26</f>
        <v>0</v>
      </c>
      <c r="P32" s="71">
        <f>'Ergebnistabelle gesamt'!P26</f>
        <v>2.10094779468423E-3</v>
      </c>
      <c r="Q32" s="28">
        <f>'Ergebnistabelle gesamt'!Q26</f>
        <v>1.5029685529665601E-3</v>
      </c>
      <c r="R32" s="28">
        <f>'Ergebnistabelle gesamt'!R26</f>
        <v>0</v>
      </c>
      <c r="S32" s="28">
        <f>'Ergebnistabelle gesamt'!S26</f>
        <v>293.69097129861501</v>
      </c>
      <c r="T32" s="28" t="e">
        <f>'Ergebnistabelle gesamt'!#REF!</f>
        <v>#REF!</v>
      </c>
      <c r="U32" s="28" t="e">
        <f>'Ergebnistabelle gesamt'!#REF!</f>
        <v>#REF!</v>
      </c>
      <c r="V32" s="28" t="e">
        <f>'Ergebnistabelle gesamt'!#REF!</f>
        <v>#REF!</v>
      </c>
      <c r="W32" s="86" t="e">
        <f t="shared" ref="W32:W33" si="0">SUM(T32:V32)</f>
        <v>#REF!</v>
      </c>
    </row>
    <row r="33" spans="1:23" ht="15.75" thickBot="1" x14ac:dyDescent="0.3">
      <c r="A33" s="43" t="s">
        <v>166</v>
      </c>
      <c r="B33" s="56" t="s">
        <v>149</v>
      </c>
      <c r="C33" s="28">
        <f>'Ergebnistabelle gesamt'!C27</f>
        <v>0</v>
      </c>
      <c r="D33" s="28">
        <f>'Ergebnistabelle gesamt'!D27</f>
        <v>0</v>
      </c>
      <c r="E33" s="28">
        <f>'Ergebnistabelle gesamt'!E27</f>
        <v>0</v>
      </c>
      <c r="F33" s="28">
        <f>'Ergebnistabelle gesamt'!F27</f>
        <v>8.0347833454207738E-3</v>
      </c>
      <c r="G33" s="28">
        <f>'Ergebnistabelle gesamt'!G27</f>
        <v>1.2967382551557734E-5</v>
      </c>
      <c r="H33" s="28">
        <f>'Ergebnistabelle gesamt'!H27</f>
        <v>3.2872450181054944E-3</v>
      </c>
      <c r="I33" s="61">
        <f>'Ergebnistabelle gesamt'!I27</f>
        <v>0</v>
      </c>
      <c r="J33" s="61">
        <f>'Ergebnistabelle gesamt'!J27</f>
        <v>0</v>
      </c>
      <c r="K33" s="61">
        <f>'Ergebnistabelle gesamt'!K27</f>
        <v>0</v>
      </c>
      <c r="L33" s="61">
        <f>'Ergebnistabelle gesamt'!L27</f>
        <v>0</v>
      </c>
      <c r="M33" s="61">
        <f>'Ergebnistabelle gesamt'!M27</f>
        <v>0</v>
      </c>
      <c r="N33" s="61">
        <f>'Ergebnistabelle gesamt'!N27</f>
        <v>0</v>
      </c>
      <c r="O33" s="61">
        <f>'Ergebnistabelle gesamt'!O27</f>
        <v>0</v>
      </c>
      <c r="P33" s="96">
        <f>'Ergebnistabelle gesamt'!P27</f>
        <v>3.0503722879877013E-5</v>
      </c>
      <c r="Q33" s="28">
        <f>'Ergebnistabelle gesamt'!Q27</f>
        <v>2.182164466573645E-5</v>
      </c>
      <c r="R33" s="28">
        <f>'Ergebnistabelle gesamt'!R27</f>
        <v>0</v>
      </c>
      <c r="S33" s="28">
        <f>'Ergebnistabelle gesamt'!S27</f>
        <v>1.0223956433583713E-3</v>
      </c>
      <c r="T33" s="28" t="e">
        <f>'Ergebnistabelle gesamt'!#REF!</f>
        <v>#REF!</v>
      </c>
      <c r="U33" s="28" t="e">
        <f>'Ergebnistabelle gesamt'!#REF!</f>
        <v>#REF!</v>
      </c>
      <c r="V33" s="28" t="e">
        <f>'Ergebnistabelle gesamt'!#REF!</f>
        <v>#REF!</v>
      </c>
      <c r="W33" s="86" t="e">
        <f t="shared" si="0"/>
        <v>#REF!</v>
      </c>
    </row>
  </sheetData>
  <mergeCells count="23">
    <mergeCell ref="A1:F1"/>
    <mergeCell ref="A2:F2"/>
    <mergeCell ref="A28:A29"/>
    <mergeCell ref="C28:C29"/>
    <mergeCell ref="D28:D29"/>
    <mergeCell ref="E28:E29"/>
    <mergeCell ref="F28:F29"/>
    <mergeCell ref="G28:G29"/>
    <mergeCell ref="H28:H29"/>
    <mergeCell ref="I28:I29"/>
    <mergeCell ref="J28:J29"/>
    <mergeCell ref="K28:K29"/>
    <mergeCell ref="L28:L29"/>
    <mergeCell ref="M28:M29"/>
    <mergeCell ref="N28:N29"/>
    <mergeCell ref="O28:O29"/>
    <mergeCell ref="P28:P29"/>
    <mergeCell ref="V28:V29"/>
    <mergeCell ref="Q28:Q29"/>
    <mergeCell ref="R28:R29"/>
    <mergeCell ref="S28:S29"/>
    <mergeCell ref="T28:T29"/>
    <mergeCell ref="U28:U29"/>
  </mergeCells>
  <pageMargins left="0.7" right="0.7" top="0.78740157499999996" bottom="0.78740157499999996"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2"/>
  <sheetViews>
    <sheetView zoomScale="80" zoomScaleNormal="80" workbookViewId="0">
      <pane xSplit="1" topLeftCell="B1" activePane="topRight" state="frozen"/>
      <selection pane="topRight" activeCell="M45" sqref="M45"/>
    </sheetView>
  </sheetViews>
  <sheetFormatPr baseColWidth="10" defaultRowHeight="15" x14ac:dyDescent="0.25"/>
  <cols>
    <col min="1" max="1" width="38" customWidth="1"/>
    <col min="2" max="2" width="29.42578125" customWidth="1"/>
    <col min="3" max="8" width="11.42578125" style="6"/>
  </cols>
  <sheetData>
    <row r="1" spans="1:8" x14ac:dyDescent="0.25">
      <c r="A1" s="116" t="s">
        <v>27</v>
      </c>
      <c r="B1" s="117"/>
      <c r="C1" s="117"/>
      <c r="D1" s="117"/>
      <c r="E1" s="117"/>
      <c r="F1" s="117"/>
      <c r="G1" s="117"/>
      <c r="H1" s="118"/>
    </row>
    <row r="2" spans="1:8" x14ac:dyDescent="0.25">
      <c r="A2" s="113" t="s">
        <v>99</v>
      </c>
      <c r="B2" s="114"/>
      <c r="C2" s="114"/>
      <c r="D2" s="114"/>
      <c r="E2" s="114"/>
      <c r="F2" s="114"/>
      <c r="G2" s="114"/>
      <c r="H2" s="115"/>
    </row>
    <row r="3" spans="1:8" s="2" customFormat="1" ht="45" x14ac:dyDescent="0.25">
      <c r="A3" s="13"/>
      <c r="B3" s="14"/>
      <c r="C3" s="15" t="s">
        <v>10</v>
      </c>
      <c r="D3" s="16" t="s">
        <v>128</v>
      </c>
      <c r="E3" s="16" t="s">
        <v>101</v>
      </c>
      <c r="F3" s="16" t="s">
        <v>102</v>
      </c>
      <c r="G3" s="16" t="s">
        <v>103</v>
      </c>
      <c r="H3" s="16" t="s">
        <v>104</v>
      </c>
    </row>
    <row r="4" spans="1:8" s="2" customFormat="1" x14ac:dyDescent="0.25">
      <c r="A4" s="13"/>
      <c r="B4" s="13"/>
      <c r="C4" s="19" t="s">
        <v>0</v>
      </c>
      <c r="D4" s="29" t="s">
        <v>11</v>
      </c>
      <c r="E4" s="29" t="s">
        <v>11</v>
      </c>
      <c r="F4" s="29" t="s">
        <v>11</v>
      </c>
      <c r="G4" s="29" t="s">
        <v>13</v>
      </c>
      <c r="H4" s="29" t="s">
        <v>13</v>
      </c>
    </row>
    <row r="5" spans="1:8" s="2" customFormat="1" x14ac:dyDescent="0.25">
      <c r="A5" s="8" t="s">
        <v>21</v>
      </c>
      <c r="B5" s="8" t="s">
        <v>40</v>
      </c>
      <c r="C5" s="33" t="s">
        <v>29</v>
      </c>
      <c r="D5" s="39">
        <f>'Ergebnistabelle gesamt'!$C$28</f>
        <v>0</v>
      </c>
      <c r="E5" s="39">
        <f>'Ergebnistabelle gesamt'!$C$29</f>
        <v>0</v>
      </c>
      <c r="F5" s="39">
        <f>'Ergebnistabelle gesamt'!$C$30</f>
        <v>0</v>
      </c>
      <c r="G5" s="39">
        <f>'Ergebnistabelle gesamt'!$C$31</f>
        <v>0</v>
      </c>
      <c r="H5" s="39">
        <f>'Ergebnistabelle gesamt'!$C$32</f>
        <v>0</v>
      </c>
    </row>
    <row r="6" spans="1:8" s="2" customFormat="1" x14ac:dyDescent="0.25">
      <c r="A6" s="8"/>
      <c r="B6" s="8" t="s">
        <v>41</v>
      </c>
      <c r="C6" s="9" t="s">
        <v>30</v>
      </c>
      <c r="D6" s="39">
        <f>'Ergebnistabelle gesamt'!$D$28</f>
        <v>0</v>
      </c>
      <c r="E6" s="39">
        <f>'Ergebnistabelle gesamt'!$D$29</f>
        <v>0</v>
      </c>
      <c r="F6" s="39">
        <f>'Ergebnistabelle gesamt'!$D$30</f>
        <v>0</v>
      </c>
      <c r="G6" s="39">
        <f>'Ergebnistabelle gesamt'!$D$31</f>
        <v>0</v>
      </c>
      <c r="H6" s="39">
        <f>'Ergebnistabelle gesamt'!$D$32</f>
        <v>0</v>
      </c>
    </row>
    <row r="7" spans="1:8" s="2" customFormat="1" x14ac:dyDescent="0.25">
      <c r="A7" s="8"/>
      <c r="B7" s="8" t="s">
        <v>42</v>
      </c>
      <c r="C7" s="9" t="s">
        <v>31</v>
      </c>
      <c r="D7" s="39">
        <f>'Ergebnistabelle gesamt'!$E$28</f>
        <v>0</v>
      </c>
      <c r="E7" s="39">
        <f>'Ergebnistabelle gesamt'!$E$29</f>
        <v>0</v>
      </c>
      <c r="F7" s="39">
        <f>'Ergebnistabelle gesamt'!$E$30</f>
        <v>0</v>
      </c>
      <c r="G7" s="39">
        <f>'Ergebnistabelle gesamt'!$E$31</f>
        <v>0</v>
      </c>
      <c r="H7" s="39">
        <f>'Ergebnistabelle gesamt'!$E$32</f>
        <v>0</v>
      </c>
    </row>
    <row r="8" spans="1:8" s="2" customFormat="1" x14ac:dyDescent="0.25">
      <c r="A8" s="8"/>
      <c r="B8" s="8" t="s">
        <v>25</v>
      </c>
      <c r="C8" s="4" t="s">
        <v>1</v>
      </c>
      <c r="D8" s="39">
        <f>'Ergebnistabelle gesamt'!$F$28</f>
        <v>0</v>
      </c>
      <c r="E8" s="39">
        <f>'Ergebnistabelle gesamt'!$F$29</f>
        <v>0</v>
      </c>
      <c r="F8" s="39">
        <f>'Ergebnistabelle gesamt'!$F$30</f>
        <v>0</v>
      </c>
      <c r="G8" s="39">
        <f>'Ergebnistabelle gesamt'!$F$31</f>
        <v>0</v>
      </c>
      <c r="H8" s="39">
        <f>'Ergebnistabelle gesamt'!$F$32</f>
        <v>0</v>
      </c>
    </row>
    <row r="9" spans="1:8" s="2" customFormat="1" x14ac:dyDescent="0.25">
      <c r="A9" s="8" t="s">
        <v>22</v>
      </c>
      <c r="B9" s="8" t="s">
        <v>43</v>
      </c>
      <c r="C9" s="4" t="s">
        <v>2</v>
      </c>
      <c r="D9" s="39">
        <f>'Ergebnistabelle gesamt'!$G$28</f>
        <v>0</v>
      </c>
      <c r="E9" s="39">
        <f>'Ergebnistabelle gesamt'!$G$29</f>
        <v>0</v>
      </c>
      <c r="F9" s="39">
        <f>'Ergebnistabelle gesamt'!$G$30</f>
        <v>0</v>
      </c>
      <c r="G9" s="39">
        <f>'Ergebnistabelle gesamt'!$G$31</f>
        <v>0</v>
      </c>
      <c r="H9" s="39">
        <f>'Ergebnistabelle gesamt'!$G$32</f>
        <v>0</v>
      </c>
    </row>
    <row r="10" spans="1:8" s="2" customFormat="1" x14ac:dyDescent="0.25">
      <c r="A10" s="8"/>
      <c r="B10" s="8" t="s">
        <v>44</v>
      </c>
      <c r="C10" s="4" t="s">
        <v>3</v>
      </c>
      <c r="D10" s="39">
        <f>'Ergebnistabelle gesamt'!$H$28</f>
        <v>0</v>
      </c>
      <c r="E10" s="39">
        <f>'Ergebnistabelle gesamt'!$H$29</f>
        <v>0</v>
      </c>
      <c r="F10" s="39">
        <f>'Ergebnistabelle gesamt'!$H$30</f>
        <v>0</v>
      </c>
      <c r="G10" s="39">
        <f>'Ergebnistabelle gesamt'!$H$31</f>
        <v>0</v>
      </c>
      <c r="H10" s="39">
        <f>'Ergebnistabelle gesamt'!$H$32</f>
        <v>0</v>
      </c>
    </row>
    <row r="11" spans="1:8" s="2" customFormat="1" x14ac:dyDescent="0.25">
      <c r="A11" s="8" t="s">
        <v>23</v>
      </c>
      <c r="B11" s="8" t="s">
        <v>45</v>
      </c>
      <c r="C11" s="4" t="s">
        <v>14</v>
      </c>
      <c r="D11" s="39">
        <f>'Ergebnistabelle gesamt'!$I$28</f>
        <v>0</v>
      </c>
      <c r="E11" s="39">
        <f>'Ergebnistabelle gesamt'!$I$29</f>
        <v>0</v>
      </c>
      <c r="F11" s="39">
        <f>'Ergebnistabelle gesamt'!$I$30</f>
        <v>0</v>
      </c>
      <c r="G11" s="39">
        <f>'Ergebnistabelle gesamt'!$I$31</f>
        <v>0</v>
      </c>
      <c r="H11" s="39">
        <f>'Ergebnistabelle gesamt'!$I$32</f>
        <v>0</v>
      </c>
    </row>
    <row r="12" spans="1:8" s="2" customFormat="1" x14ac:dyDescent="0.25">
      <c r="A12" s="8"/>
      <c r="B12" s="8" t="s">
        <v>46</v>
      </c>
      <c r="C12" s="4" t="s">
        <v>15</v>
      </c>
      <c r="D12" s="39">
        <f>'Ergebnistabelle gesamt'!$J$28</f>
        <v>0</v>
      </c>
      <c r="E12" s="39">
        <f>'Ergebnistabelle gesamt'!$J$29</f>
        <v>0</v>
      </c>
      <c r="F12" s="39">
        <f>'Ergebnistabelle gesamt'!$J$30</f>
        <v>0</v>
      </c>
      <c r="G12" s="39">
        <f>'Ergebnistabelle gesamt'!$J$31</f>
        <v>0</v>
      </c>
      <c r="H12" s="39">
        <f>'Ergebnistabelle gesamt'!$J$32</f>
        <v>0</v>
      </c>
    </row>
    <row r="13" spans="1:8" s="2" customFormat="1" x14ac:dyDescent="0.25">
      <c r="A13" s="8"/>
      <c r="B13" s="8" t="s">
        <v>47</v>
      </c>
      <c r="C13" s="4" t="s">
        <v>16</v>
      </c>
      <c r="D13" s="39">
        <f>'Ergebnistabelle gesamt'!$K$28</f>
        <v>0</v>
      </c>
      <c r="E13" s="39">
        <f>'Ergebnistabelle gesamt'!$K$29</f>
        <v>0</v>
      </c>
      <c r="F13" s="39">
        <f>'Ergebnistabelle gesamt'!$K$30</f>
        <v>0</v>
      </c>
      <c r="G13" s="39">
        <f>'Ergebnistabelle gesamt'!$K$31</f>
        <v>0</v>
      </c>
      <c r="H13" s="39">
        <f>'Ergebnistabelle gesamt'!$K$32</f>
        <v>0</v>
      </c>
    </row>
    <row r="14" spans="1:8" s="2" customFormat="1" x14ac:dyDescent="0.25">
      <c r="A14" s="8"/>
      <c r="B14" s="8" t="s">
        <v>48</v>
      </c>
      <c r="C14" s="4" t="s">
        <v>17</v>
      </c>
      <c r="D14" s="39">
        <f>'Ergebnistabelle gesamt'!$L$28</f>
        <v>0</v>
      </c>
      <c r="E14" s="39">
        <f>'Ergebnistabelle gesamt'!$L$29</f>
        <v>0</v>
      </c>
      <c r="F14" s="39">
        <f>'Ergebnistabelle gesamt'!$L$30</f>
        <v>0</v>
      </c>
      <c r="G14" s="39">
        <f>'Ergebnistabelle gesamt'!$L$31</f>
        <v>0</v>
      </c>
      <c r="H14" s="39">
        <f>'Ergebnistabelle gesamt'!$L$32</f>
        <v>0</v>
      </c>
    </row>
    <row r="15" spans="1:8" s="2" customFormat="1" x14ac:dyDescent="0.25">
      <c r="A15" s="8"/>
      <c r="B15" s="8" t="s">
        <v>49</v>
      </c>
      <c r="C15" s="4" t="s">
        <v>18</v>
      </c>
      <c r="D15" s="39">
        <f>'Ergebnistabelle gesamt'!$M$28</f>
        <v>0</v>
      </c>
      <c r="E15" s="39">
        <f>'Ergebnistabelle gesamt'!$M$29</f>
        <v>0</v>
      </c>
      <c r="F15" s="39">
        <f>'Ergebnistabelle gesamt'!$M$30</f>
        <v>0</v>
      </c>
      <c r="G15" s="39">
        <f>'Ergebnistabelle gesamt'!$M$31</f>
        <v>0</v>
      </c>
      <c r="H15" s="39">
        <f>'Ergebnistabelle gesamt'!$M$32</f>
        <v>0</v>
      </c>
    </row>
    <row r="16" spans="1:8" s="2" customFormat="1" x14ac:dyDescent="0.25">
      <c r="A16" s="8"/>
      <c r="B16" s="8" t="s">
        <v>50</v>
      </c>
      <c r="C16" s="4" t="s">
        <v>19</v>
      </c>
      <c r="D16" s="39">
        <f>'Ergebnistabelle gesamt'!$N$28</f>
        <v>0</v>
      </c>
      <c r="E16" s="39">
        <f>'Ergebnistabelle gesamt'!$N$29</f>
        <v>0</v>
      </c>
      <c r="F16" s="39">
        <f>'Ergebnistabelle gesamt'!$N$30</f>
        <v>0</v>
      </c>
      <c r="G16" s="39">
        <f>'Ergebnistabelle gesamt'!$N$31</f>
        <v>0</v>
      </c>
      <c r="H16" s="39">
        <f>'Ergebnistabelle gesamt'!$N$32</f>
        <v>0</v>
      </c>
    </row>
    <row r="17" spans="1:23" s="2" customFormat="1" x14ac:dyDescent="0.25">
      <c r="A17" s="8"/>
      <c r="B17" s="8" t="s">
        <v>51</v>
      </c>
      <c r="C17" s="4" t="s">
        <v>20</v>
      </c>
      <c r="D17" s="39">
        <f>'Ergebnistabelle gesamt'!$O$28</f>
        <v>0</v>
      </c>
      <c r="E17" s="39">
        <f>'Ergebnistabelle gesamt'!$O$29</f>
        <v>0</v>
      </c>
      <c r="F17" s="39">
        <f>'Ergebnistabelle gesamt'!$O$30</f>
        <v>0</v>
      </c>
      <c r="G17" s="39">
        <f>'Ergebnistabelle gesamt'!$O$31</f>
        <v>0</v>
      </c>
      <c r="H17" s="39">
        <f>'Ergebnistabelle gesamt'!$O$32</f>
        <v>0</v>
      </c>
    </row>
    <row r="18" spans="1:23" s="2" customFormat="1" x14ac:dyDescent="0.25">
      <c r="A18" s="8" t="s">
        <v>24</v>
      </c>
      <c r="B18" s="8" t="s">
        <v>52</v>
      </c>
      <c r="C18" s="4" t="s">
        <v>4</v>
      </c>
      <c r="D18" s="39">
        <f>'Ergebnistabelle gesamt'!$P$28</f>
        <v>0</v>
      </c>
      <c r="E18" s="39">
        <f>'Ergebnistabelle gesamt'!$P$29</f>
        <v>0</v>
      </c>
      <c r="F18" s="39">
        <f>'Ergebnistabelle gesamt'!$P$30</f>
        <v>0</v>
      </c>
      <c r="G18" s="39">
        <f>'Ergebnistabelle gesamt'!$P$31</f>
        <v>0</v>
      </c>
      <c r="H18" s="39">
        <f>'Ergebnistabelle gesamt'!$P$32</f>
        <v>0</v>
      </c>
    </row>
    <row r="19" spans="1:23" s="2" customFormat="1" x14ac:dyDescent="0.25">
      <c r="A19" s="8"/>
      <c r="B19" s="8" t="s">
        <v>53</v>
      </c>
      <c r="C19" s="4" t="s">
        <v>5</v>
      </c>
      <c r="D19" s="39">
        <f>'Ergebnistabelle gesamt'!$Q$28</f>
        <v>0</v>
      </c>
      <c r="E19" s="39">
        <f>'Ergebnistabelle gesamt'!$Q$29</f>
        <v>0</v>
      </c>
      <c r="F19" s="39">
        <f>'Ergebnistabelle gesamt'!$Q$30</f>
        <v>0</v>
      </c>
      <c r="G19" s="39">
        <f>'Ergebnistabelle gesamt'!$Q$31</f>
        <v>0</v>
      </c>
      <c r="H19" s="39">
        <f>'Ergebnistabelle gesamt'!$Q$32</f>
        <v>0</v>
      </c>
    </row>
    <row r="20" spans="1:23" s="2" customFormat="1" x14ac:dyDescent="0.25">
      <c r="A20" s="8"/>
      <c r="B20" s="8" t="s">
        <v>54</v>
      </c>
      <c r="C20" s="4" t="s">
        <v>6</v>
      </c>
      <c r="D20" s="39">
        <f>'Ergebnistabelle gesamt'!$R$28</f>
        <v>0</v>
      </c>
      <c r="E20" s="39">
        <f>'Ergebnistabelle gesamt'!$R$29</f>
        <v>0</v>
      </c>
      <c r="F20" s="39">
        <f>'Ergebnistabelle gesamt'!$R$30</f>
        <v>0</v>
      </c>
      <c r="G20" s="39">
        <f>'Ergebnistabelle gesamt'!$R$31</f>
        <v>0</v>
      </c>
      <c r="H20" s="39">
        <f>'Ergebnistabelle gesamt'!$R$32</f>
        <v>0</v>
      </c>
    </row>
    <row r="21" spans="1:23" s="2" customFormat="1" x14ac:dyDescent="0.25">
      <c r="A21" s="8"/>
      <c r="B21" s="8" t="s">
        <v>55</v>
      </c>
      <c r="C21" s="4" t="s">
        <v>7</v>
      </c>
      <c r="D21" s="39">
        <f>'Ergebnistabelle gesamt'!$S$28</f>
        <v>0</v>
      </c>
      <c r="E21" s="39">
        <f>'Ergebnistabelle gesamt'!$S$29</f>
        <v>0</v>
      </c>
      <c r="F21" s="39">
        <f>'Ergebnistabelle gesamt'!$S$30</f>
        <v>0</v>
      </c>
      <c r="G21" s="39">
        <f>'Ergebnistabelle gesamt'!$S$31</f>
        <v>0</v>
      </c>
      <c r="H21" s="39">
        <f>'Ergebnistabelle gesamt'!$S$32</f>
        <v>0</v>
      </c>
    </row>
    <row r="22" spans="1:23" s="2" customFormat="1" ht="22.5" x14ac:dyDescent="0.25">
      <c r="A22" s="8" t="s">
        <v>26</v>
      </c>
      <c r="B22" s="10" t="s">
        <v>32</v>
      </c>
      <c r="C22" s="4" t="s">
        <v>8</v>
      </c>
      <c r="D22" s="39" t="e">
        <f>SUM('Ergebnistabelle gesamt'!#REF!)</f>
        <v>#REF!</v>
      </c>
      <c r="E22" s="39" t="e">
        <f>SUM('Ergebnistabelle gesamt'!#REF!)</f>
        <v>#REF!</v>
      </c>
      <c r="F22" s="39" t="e">
        <f>SUM('Ergebnistabelle gesamt'!#REF!)</f>
        <v>#REF!</v>
      </c>
      <c r="G22" s="39" t="e">
        <f>SUM('Ergebnistabelle gesamt'!#REF!)</f>
        <v>#REF!</v>
      </c>
      <c r="H22" s="39" t="e">
        <f>SUM('Ergebnistabelle gesamt'!#REF!)</f>
        <v>#REF!</v>
      </c>
    </row>
    <row r="24" spans="1:23" x14ac:dyDescent="0.25">
      <c r="A24" s="12" t="s">
        <v>127</v>
      </c>
    </row>
    <row r="26" spans="1:23" x14ac:dyDescent="0.25">
      <c r="C26"/>
      <c r="D26"/>
      <c r="E26"/>
      <c r="F26"/>
      <c r="G26"/>
      <c r="H26"/>
    </row>
    <row r="27" spans="1:23" ht="15.75" thickBot="1" x14ac:dyDescent="0.3">
      <c r="C27"/>
      <c r="D27"/>
      <c r="E27"/>
      <c r="F27"/>
      <c r="G27"/>
      <c r="H27"/>
    </row>
    <row r="28" spans="1:23" x14ac:dyDescent="0.25">
      <c r="A28" s="105" t="s">
        <v>10</v>
      </c>
      <c r="B28" s="41" t="s">
        <v>0</v>
      </c>
      <c r="C28" s="105" t="s">
        <v>29</v>
      </c>
      <c r="D28" s="105" t="s">
        <v>30</v>
      </c>
      <c r="E28" s="105" t="s">
        <v>31</v>
      </c>
      <c r="F28" s="105" t="s">
        <v>129</v>
      </c>
      <c r="G28" s="105" t="s">
        <v>2</v>
      </c>
      <c r="H28" s="105" t="s">
        <v>3</v>
      </c>
      <c r="I28" s="105" t="s">
        <v>14</v>
      </c>
      <c r="J28" s="105" t="s">
        <v>15</v>
      </c>
      <c r="K28" s="105" t="s">
        <v>16</v>
      </c>
      <c r="L28" s="105" t="s">
        <v>17</v>
      </c>
      <c r="M28" s="105" t="s">
        <v>18</v>
      </c>
      <c r="N28" s="105" t="s">
        <v>19</v>
      </c>
      <c r="O28" s="105" t="s">
        <v>20</v>
      </c>
      <c r="P28" s="105" t="s">
        <v>4</v>
      </c>
      <c r="Q28" s="105" t="s">
        <v>5</v>
      </c>
      <c r="R28" s="105" t="s">
        <v>6</v>
      </c>
      <c r="S28" s="105" t="s">
        <v>7</v>
      </c>
      <c r="T28" s="105" t="s">
        <v>145</v>
      </c>
      <c r="U28" s="105" t="s">
        <v>146</v>
      </c>
      <c r="V28" s="105" t="s">
        <v>147</v>
      </c>
    </row>
    <row r="29" spans="1:23" ht="15.75" thickBot="1" x14ac:dyDescent="0.3">
      <c r="A29" s="106"/>
      <c r="B29" s="42" t="s">
        <v>130</v>
      </c>
      <c r="C29" s="106"/>
      <c r="D29" s="106"/>
      <c r="E29" s="106"/>
      <c r="F29" s="106"/>
      <c r="G29" s="106"/>
      <c r="H29" s="106"/>
      <c r="I29" s="106"/>
      <c r="J29" s="106"/>
      <c r="K29" s="106"/>
      <c r="L29" s="106"/>
      <c r="M29" s="106"/>
      <c r="N29" s="106"/>
      <c r="O29" s="106"/>
      <c r="P29" s="106"/>
      <c r="Q29" s="106"/>
      <c r="R29" s="106"/>
      <c r="S29" s="106"/>
      <c r="T29" s="106"/>
      <c r="U29" s="106"/>
      <c r="V29" s="106"/>
      <c r="W29" t="s">
        <v>182</v>
      </c>
    </row>
    <row r="30" spans="1:23" ht="15.75" thickBot="1" x14ac:dyDescent="0.3">
      <c r="A30" s="43"/>
      <c r="B30" s="44"/>
      <c r="C30" s="48"/>
      <c r="D30" s="49"/>
      <c r="E30" s="49"/>
      <c r="F30" s="49"/>
      <c r="G30" s="49"/>
      <c r="H30" s="49"/>
      <c r="I30" s="49"/>
      <c r="J30" s="49"/>
      <c r="K30" s="49"/>
      <c r="L30" s="49"/>
      <c r="M30" s="49"/>
      <c r="N30" s="49"/>
      <c r="O30" s="49"/>
      <c r="P30" s="49"/>
      <c r="Q30" s="49"/>
      <c r="R30" s="49"/>
      <c r="S30" s="49"/>
      <c r="T30" s="50"/>
      <c r="U30" s="50"/>
      <c r="V30" s="50"/>
    </row>
    <row r="31" spans="1:23" ht="15.75" thickBot="1" x14ac:dyDescent="0.3">
      <c r="A31" s="46" t="s">
        <v>167</v>
      </c>
      <c r="B31" s="51" t="s">
        <v>11</v>
      </c>
      <c r="C31" s="39">
        <f>'Ergebnistabelle gesamt'!C28</f>
        <v>0</v>
      </c>
      <c r="D31" s="39">
        <f>'Ergebnistabelle gesamt'!D28</f>
        <v>0</v>
      </c>
      <c r="E31" s="39">
        <f>'Ergebnistabelle gesamt'!E28</f>
        <v>0</v>
      </c>
      <c r="F31" s="39">
        <f>'Ergebnistabelle gesamt'!F28</f>
        <v>0</v>
      </c>
      <c r="G31" s="39">
        <f>'Ergebnistabelle gesamt'!G28</f>
        <v>0</v>
      </c>
      <c r="H31" s="39">
        <f>'Ergebnistabelle gesamt'!H28</f>
        <v>0</v>
      </c>
      <c r="I31" s="39">
        <f>'Ergebnistabelle gesamt'!I28</f>
        <v>0</v>
      </c>
      <c r="J31" s="39">
        <f>'Ergebnistabelle gesamt'!J28</f>
        <v>0</v>
      </c>
      <c r="K31" s="39">
        <f>'Ergebnistabelle gesamt'!K28</f>
        <v>0</v>
      </c>
      <c r="L31" s="39">
        <f>'Ergebnistabelle gesamt'!L28</f>
        <v>0</v>
      </c>
      <c r="M31" s="39">
        <f>'Ergebnistabelle gesamt'!M28</f>
        <v>0</v>
      </c>
      <c r="N31" s="39">
        <f>'Ergebnistabelle gesamt'!N28</f>
        <v>0</v>
      </c>
      <c r="O31" s="39">
        <f>'Ergebnistabelle gesamt'!O28</f>
        <v>0</v>
      </c>
      <c r="P31" s="39">
        <f>'Ergebnistabelle gesamt'!P28</f>
        <v>0</v>
      </c>
      <c r="Q31" s="39">
        <f>'Ergebnistabelle gesamt'!Q28</f>
        <v>0</v>
      </c>
      <c r="R31" s="39">
        <f>'Ergebnistabelle gesamt'!R28</f>
        <v>0</v>
      </c>
      <c r="S31" s="39">
        <f>'Ergebnistabelle gesamt'!S28</f>
        <v>0</v>
      </c>
      <c r="T31" s="39" t="e">
        <f>'Ergebnistabelle gesamt'!#REF!</f>
        <v>#REF!</v>
      </c>
      <c r="U31" s="39" t="e">
        <f>'Ergebnistabelle gesamt'!#REF!</f>
        <v>#REF!</v>
      </c>
      <c r="V31" s="39" t="e">
        <f>'Ergebnistabelle gesamt'!#REF!</f>
        <v>#REF!</v>
      </c>
      <c r="W31" s="86" t="e">
        <f>SUM(T31:V31)</f>
        <v>#REF!</v>
      </c>
    </row>
    <row r="32" spans="1:23" ht="15.75" thickBot="1" x14ac:dyDescent="0.3">
      <c r="A32" s="52" t="s">
        <v>168</v>
      </c>
      <c r="B32" s="55" t="s">
        <v>11</v>
      </c>
      <c r="C32" s="39">
        <f>'Ergebnistabelle gesamt'!C29</f>
        <v>0</v>
      </c>
      <c r="D32" s="39">
        <f>'Ergebnistabelle gesamt'!D29</f>
        <v>0</v>
      </c>
      <c r="E32" s="39">
        <f>'Ergebnistabelle gesamt'!E29</f>
        <v>0</v>
      </c>
      <c r="F32" s="39">
        <f>'Ergebnistabelle gesamt'!F29</f>
        <v>0</v>
      </c>
      <c r="G32" s="39">
        <f>'Ergebnistabelle gesamt'!G29</f>
        <v>0</v>
      </c>
      <c r="H32" s="39">
        <f>'Ergebnistabelle gesamt'!H29</f>
        <v>0</v>
      </c>
      <c r="I32" s="39">
        <f>'Ergebnistabelle gesamt'!I29</f>
        <v>0</v>
      </c>
      <c r="J32" s="39">
        <f>'Ergebnistabelle gesamt'!J29</f>
        <v>0</v>
      </c>
      <c r="K32" s="39">
        <f>'Ergebnistabelle gesamt'!K29</f>
        <v>0</v>
      </c>
      <c r="L32" s="39">
        <f>'Ergebnistabelle gesamt'!L29</f>
        <v>0</v>
      </c>
      <c r="M32" s="39">
        <f>'Ergebnistabelle gesamt'!M29</f>
        <v>0</v>
      </c>
      <c r="N32" s="39">
        <f>'Ergebnistabelle gesamt'!N29</f>
        <v>0</v>
      </c>
      <c r="O32" s="39">
        <f>'Ergebnistabelle gesamt'!O29</f>
        <v>0</v>
      </c>
      <c r="P32" s="39">
        <f>'Ergebnistabelle gesamt'!P29</f>
        <v>0</v>
      </c>
      <c r="Q32" s="39">
        <f>'Ergebnistabelle gesamt'!Q29</f>
        <v>0</v>
      </c>
      <c r="R32" s="39">
        <f>'Ergebnistabelle gesamt'!R29</f>
        <v>0</v>
      </c>
      <c r="S32" s="39">
        <f>'Ergebnistabelle gesamt'!S29</f>
        <v>0</v>
      </c>
      <c r="T32" s="39" t="e">
        <f>'Ergebnistabelle gesamt'!#REF!</f>
        <v>#REF!</v>
      </c>
      <c r="U32" s="39" t="e">
        <f>'Ergebnistabelle gesamt'!#REF!</f>
        <v>#REF!</v>
      </c>
      <c r="V32" s="39" t="e">
        <f>'Ergebnistabelle gesamt'!#REF!</f>
        <v>#REF!</v>
      </c>
      <c r="W32" s="86" t="e">
        <f t="shared" ref="W32:W35" si="0">SUM(T32:V32)</f>
        <v>#REF!</v>
      </c>
    </row>
    <row r="33" spans="1:23" ht="15.75" thickBot="1" x14ac:dyDescent="0.3">
      <c r="A33" s="43" t="s">
        <v>169</v>
      </c>
      <c r="B33" s="45" t="s">
        <v>11</v>
      </c>
      <c r="C33" s="39">
        <f>'Ergebnistabelle gesamt'!C30</f>
        <v>0</v>
      </c>
      <c r="D33" s="39">
        <f>'Ergebnistabelle gesamt'!D30</f>
        <v>0</v>
      </c>
      <c r="E33" s="39">
        <f>'Ergebnistabelle gesamt'!E30</f>
        <v>0</v>
      </c>
      <c r="F33" s="39">
        <f>'Ergebnistabelle gesamt'!F30</f>
        <v>0</v>
      </c>
      <c r="G33" s="39">
        <f>'Ergebnistabelle gesamt'!G30</f>
        <v>0</v>
      </c>
      <c r="H33" s="39">
        <f>'Ergebnistabelle gesamt'!H30</f>
        <v>0</v>
      </c>
      <c r="I33" s="39">
        <f>'Ergebnistabelle gesamt'!I30</f>
        <v>0</v>
      </c>
      <c r="J33" s="39">
        <f>'Ergebnistabelle gesamt'!J30</f>
        <v>0</v>
      </c>
      <c r="K33" s="39">
        <f>'Ergebnistabelle gesamt'!K30</f>
        <v>0</v>
      </c>
      <c r="L33" s="39">
        <f>'Ergebnistabelle gesamt'!L30</f>
        <v>0</v>
      </c>
      <c r="M33" s="39">
        <f>'Ergebnistabelle gesamt'!M30</f>
        <v>0</v>
      </c>
      <c r="N33" s="39">
        <f>'Ergebnistabelle gesamt'!N30</f>
        <v>0</v>
      </c>
      <c r="O33" s="39">
        <f>'Ergebnistabelle gesamt'!O30</f>
        <v>0</v>
      </c>
      <c r="P33" s="39">
        <f>'Ergebnistabelle gesamt'!P30</f>
        <v>0</v>
      </c>
      <c r="Q33" s="39">
        <f>'Ergebnistabelle gesamt'!Q30</f>
        <v>0</v>
      </c>
      <c r="R33" s="39">
        <f>'Ergebnistabelle gesamt'!R30</f>
        <v>0</v>
      </c>
      <c r="S33" s="39">
        <f>'Ergebnistabelle gesamt'!S30</f>
        <v>0</v>
      </c>
      <c r="T33" s="39" t="e">
        <f>'Ergebnistabelle gesamt'!#REF!</f>
        <v>#REF!</v>
      </c>
      <c r="U33" s="39" t="e">
        <f>'Ergebnistabelle gesamt'!#REF!</f>
        <v>#REF!</v>
      </c>
      <c r="V33" s="39" t="e">
        <f>'Ergebnistabelle gesamt'!#REF!</f>
        <v>#REF!</v>
      </c>
      <c r="W33" s="86" t="e">
        <f t="shared" si="0"/>
        <v>#REF!</v>
      </c>
    </row>
    <row r="34" spans="1:23" ht="15.75" thickBot="1" x14ac:dyDescent="0.3">
      <c r="A34" s="43" t="s">
        <v>170</v>
      </c>
      <c r="B34" s="56" t="s">
        <v>13</v>
      </c>
      <c r="C34" s="39">
        <f>'Ergebnistabelle gesamt'!C31</f>
        <v>0</v>
      </c>
      <c r="D34" s="39">
        <f>'Ergebnistabelle gesamt'!D31</f>
        <v>0</v>
      </c>
      <c r="E34" s="39">
        <f>'Ergebnistabelle gesamt'!E31</f>
        <v>0</v>
      </c>
      <c r="F34" s="39">
        <f>'Ergebnistabelle gesamt'!F31</f>
        <v>0</v>
      </c>
      <c r="G34" s="39">
        <f>'Ergebnistabelle gesamt'!G31</f>
        <v>0</v>
      </c>
      <c r="H34" s="39">
        <f>'Ergebnistabelle gesamt'!H31</f>
        <v>0</v>
      </c>
      <c r="I34" s="39">
        <f>'Ergebnistabelle gesamt'!I31</f>
        <v>0</v>
      </c>
      <c r="J34" s="39">
        <f>'Ergebnistabelle gesamt'!J31</f>
        <v>0</v>
      </c>
      <c r="K34" s="39">
        <f>'Ergebnistabelle gesamt'!K31</f>
        <v>0</v>
      </c>
      <c r="L34" s="39">
        <f>'Ergebnistabelle gesamt'!L31</f>
        <v>0</v>
      </c>
      <c r="M34" s="39">
        <f>'Ergebnistabelle gesamt'!M31</f>
        <v>0</v>
      </c>
      <c r="N34" s="39">
        <f>'Ergebnistabelle gesamt'!N31</f>
        <v>0</v>
      </c>
      <c r="O34" s="39">
        <f>'Ergebnistabelle gesamt'!O31</f>
        <v>0</v>
      </c>
      <c r="P34" s="39">
        <f>'Ergebnistabelle gesamt'!P31</f>
        <v>0</v>
      </c>
      <c r="Q34" s="39">
        <f>'Ergebnistabelle gesamt'!Q31</f>
        <v>0</v>
      </c>
      <c r="R34" s="39">
        <f>'Ergebnistabelle gesamt'!R31</f>
        <v>0</v>
      </c>
      <c r="S34" s="39">
        <f>'Ergebnistabelle gesamt'!S31</f>
        <v>0</v>
      </c>
      <c r="T34" s="39" t="e">
        <f>'Ergebnistabelle gesamt'!#REF!</f>
        <v>#REF!</v>
      </c>
      <c r="U34" s="39" t="e">
        <f>'Ergebnistabelle gesamt'!#REF!</f>
        <v>#REF!</v>
      </c>
      <c r="V34" s="39" t="e">
        <f>'Ergebnistabelle gesamt'!#REF!</f>
        <v>#REF!</v>
      </c>
      <c r="W34" s="86" t="e">
        <f t="shared" si="0"/>
        <v>#REF!</v>
      </c>
    </row>
    <row r="35" spans="1:23" ht="15.75" thickBot="1" x14ac:dyDescent="0.3">
      <c r="A35" s="43" t="s">
        <v>171</v>
      </c>
      <c r="B35" s="56" t="s">
        <v>13</v>
      </c>
      <c r="C35" s="39">
        <f>'Ergebnistabelle gesamt'!C32</f>
        <v>0</v>
      </c>
      <c r="D35" s="39">
        <f>'Ergebnistabelle gesamt'!D32</f>
        <v>0</v>
      </c>
      <c r="E35" s="39">
        <f>'Ergebnistabelle gesamt'!E32</f>
        <v>0</v>
      </c>
      <c r="F35" s="39">
        <f>'Ergebnistabelle gesamt'!F32</f>
        <v>0</v>
      </c>
      <c r="G35" s="39">
        <f>'Ergebnistabelle gesamt'!G32</f>
        <v>0</v>
      </c>
      <c r="H35" s="39">
        <f>'Ergebnistabelle gesamt'!H32</f>
        <v>0</v>
      </c>
      <c r="I35" s="39">
        <f>'Ergebnistabelle gesamt'!I32</f>
        <v>0</v>
      </c>
      <c r="J35" s="39">
        <f>'Ergebnistabelle gesamt'!J32</f>
        <v>0</v>
      </c>
      <c r="K35" s="39">
        <f>'Ergebnistabelle gesamt'!K32</f>
        <v>0</v>
      </c>
      <c r="L35" s="39">
        <f>'Ergebnistabelle gesamt'!L32</f>
        <v>0</v>
      </c>
      <c r="M35" s="39">
        <f>'Ergebnistabelle gesamt'!M32</f>
        <v>0</v>
      </c>
      <c r="N35" s="39">
        <f>'Ergebnistabelle gesamt'!N32</f>
        <v>0</v>
      </c>
      <c r="O35" s="39">
        <f>'Ergebnistabelle gesamt'!O32</f>
        <v>0</v>
      </c>
      <c r="P35" s="39">
        <f>'Ergebnistabelle gesamt'!P32</f>
        <v>0</v>
      </c>
      <c r="Q35" s="39">
        <f>'Ergebnistabelle gesamt'!Q32</f>
        <v>0</v>
      </c>
      <c r="R35" s="39">
        <f>'Ergebnistabelle gesamt'!R32</f>
        <v>0</v>
      </c>
      <c r="S35" s="39">
        <f>'Ergebnistabelle gesamt'!S32</f>
        <v>0</v>
      </c>
      <c r="T35" s="39" t="e">
        <f>'Ergebnistabelle gesamt'!#REF!</f>
        <v>#REF!</v>
      </c>
      <c r="U35" s="39" t="e">
        <f>'Ergebnistabelle gesamt'!#REF!</f>
        <v>#REF!</v>
      </c>
      <c r="V35" s="39" t="e">
        <f>'Ergebnistabelle gesamt'!#REF!</f>
        <v>#REF!</v>
      </c>
      <c r="W35" s="86" t="e">
        <f t="shared" si="0"/>
        <v>#REF!</v>
      </c>
    </row>
    <row r="36" spans="1:23" x14ac:dyDescent="0.25">
      <c r="C36"/>
      <c r="D36"/>
      <c r="E36"/>
      <c r="F36"/>
      <c r="G36"/>
      <c r="H36"/>
    </row>
    <row r="37" spans="1:23" x14ac:dyDescent="0.25">
      <c r="C37"/>
      <c r="D37"/>
      <c r="E37"/>
      <c r="F37"/>
      <c r="G37"/>
      <c r="H37"/>
    </row>
    <row r="38" spans="1:23" x14ac:dyDescent="0.25">
      <c r="C38"/>
      <c r="D38"/>
      <c r="E38"/>
      <c r="F38"/>
      <c r="G38"/>
      <c r="H38"/>
    </row>
    <row r="39" spans="1:23" x14ac:dyDescent="0.25">
      <c r="C39"/>
      <c r="D39"/>
      <c r="E39"/>
      <c r="F39"/>
      <c r="G39"/>
      <c r="H39"/>
    </row>
    <row r="40" spans="1:23" x14ac:dyDescent="0.25">
      <c r="C40"/>
      <c r="D40"/>
      <c r="E40"/>
      <c r="F40"/>
      <c r="G40"/>
      <c r="H40"/>
    </row>
    <row r="41" spans="1:23" x14ac:dyDescent="0.25">
      <c r="C41"/>
      <c r="D41"/>
      <c r="E41"/>
      <c r="F41"/>
      <c r="G41"/>
      <c r="H41"/>
    </row>
    <row r="42" spans="1:23" x14ac:dyDescent="0.25">
      <c r="C42"/>
      <c r="D42"/>
      <c r="E42"/>
      <c r="F42"/>
      <c r="G42"/>
      <c r="H42"/>
    </row>
  </sheetData>
  <mergeCells count="23">
    <mergeCell ref="A2:H2"/>
    <mergeCell ref="A1:H1"/>
    <mergeCell ref="A28:A29"/>
    <mergeCell ref="C28:C29"/>
    <mergeCell ref="D28:D29"/>
    <mergeCell ref="E28:E29"/>
    <mergeCell ref="F28:F29"/>
    <mergeCell ref="G28:G29"/>
    <mergeCell ref="H28:H29"/>
    <mergeCell ref="U28:U29"/>
    <mergeCell ref="V28:V29"/>
    <mergeCell ref="I28:I29"/>
    <mergeCell ref="J28:J29"/>
    <mergeCell ref="K28:K29"/>
    <mergeCell ref="L28:L29"/>
    <mergeCell ref="M28:M29"/>
    <mergeCell ref="N28:N29"/>
    <mergeCell ref="O28:O29"/>
    <mergeCell ref="T28:T29"/>
    <mergeCell ref="P28:P29"/>
    <mergeCell ref="Q28:Q29"/>
    <mergeCell ref="R28:R29"/>
    <mergeCell ref="S28:S29"/>
  </mergeCells>
  <pageMargins left="0.7" right="0.7" top="0.78740157499999996" bottom="0.78740157499999996"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Ergebnistabelle gesamt</vt:lpstr>
      <vt:lpstr>TabA1 ISOSPAN_GaBi</vt:lpstr>
      <vt:lpstr>TabA2 ISOSPAN_GaBi</vt:lpstr>
      <vt:lpstr>TabA3 ISOSPAN_GaBi</vt:lpstr>
      <vt:lpstr>TabA4 ISOSPAN_GaBi</vt:lpstr>
      <vt:lpstr>TabA5 ISOSPAN_GaBi</vt:lpstr>
      <vt:lpstr>TabA6 ISOSPAN_GaBi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SimaPro</cp:lastModifiedBy>
  <dcterms:created xsi:type="dcterms:W3CDTF">2014-06-17T12:21:02Z</dcterms:created>
  <dcterms:modified xsi:type="dcterms:W3CDTF">2017-09-18T11:30:13Z</dcterms:modified>
</cp:coreProperties>
</file>