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11745" tabRatio="820"/>
  </bookViews>
  <sheets>
    <sheet name="Ergebnistabelle gesamt" sheetId="11" r:id="rId1"/>
    <sheet name="TabA1 ISOSPAN_GaBi" sheetId="10" r:id="rId2"/>
    <sheet name="TabA2 ISOSPAN_GaBi" sheetId="4" r:id="rId3"/>
    <sheet name="TabA3 ISOSPAN_GaBi" sheetId="6" r:id="rId4"/>
    <sheet name="TabA4 ISOSPAN_GaBi" sheetId="7" r:id="rId5"/>
    <sheet name="TabA5 ISOSPAN_GaBi" sheetId="8" r:id="rId6"/>
    <sheet name="TabA6 ISOSPAN_GaBi" sheetId="9" r:id="rId7"/>
  </sheets>
  <definedNames>
    <definedName name="_ftn1" localSheetId="2">'TabA2 ISOSPAN_GaBi'!#REF!</definedName>
    <definedName name="_ftnref1" localSheetId="2">'TabA2 ISOSPAN_GaBi'!#REF!</definedName>
  </definedNames>
  <calcPr calcId="145621"/>
</workbook>
</file>

<file path=xl/calcChain.xml><?xml version="1.0" encoding="utf-8"?>
<calcChain xmlns="http://schemas.openxmlformats.org/spreadsheetml/2006/main">
  <c r="C32" i="4" l="1"/>
  <c r="D32" i="4"/>
  <c r="E32" i="4"/>
  <c r="F32" i="4"/>
  <c r="G32" i="4"/>
  <c r="H32" i="4"/>
  <c r="I32" i="4"/>
  <c r="J32" i="4"/>
  <c r="K32" i="4"/>
  <c r="L32" i="4"/>
  <c r="M32" i="4"/>
  <c r="N32" i="4"/>
  <c r="O32" i="4"/>
  <c r="P32" i="4"/>
  <c r="Q32" i="4"/>
  <c r="R32" i="4"/>
  <c r="S32" i="4"/>
  <c r="T32" i="4"/>
  <c r="U32" i="4"/>
  <c r="V32" i="4"/>
  <c r="C33" i="4"/>
  <c r="D33" i="4"/>
  <c r="E33" i="4"/>
  <c r="I33" i="4"/>
  <c r="J33" i="4"/>
  <c r="K33" i="4"/>
  <c r="L33" i="4"/>
  <c r="M33" i="4"/>
  <c r="N33" i="4"/>
  <c r="O33" i="4"/>
  <c r="R33" i="4"/>
  <c r="T33" i="4"/>
  <c r="U33" i="4"/>
  <c r="V33" i="4"/>
  <c r="G21" i="6" l="1"/>
  <c r="D21" i="6"/>
  <c r="F34" i="6" l="1"/>
  <c r="F33" i="4"/>
  <c r="C31" i="8" l="1"/>
  <c r="A38" i="6" l="1"/>
  <c r="B38" i="6"/>
  <c r="A39" i="6"/>
  <c r="B39" i="6"/>
  <c r="A40" i="6"/>
  <c r="B40" i="6"/>
  <c r="A41" i="6"/>
  <c r="B41" i="6"/>
  <c r="C32" i="7"/>
  <c r="C38" i="6" s="1"/>
  <c r="D32" i="7"/>
  <c r="D38" i="6" s="1"/>
  <c r="E32" i="7"/>
  <c r="E38" i="6" s="1"/>
  <c r="G32" i="7"/>
  <c r="G38" i="6" s="1"/>
  <c r="H32" i="7"/>
  <c r="H38" i="6" s="1"/>
  <c r="I32" i="7"/>
  <c r="I38" i="6" s="1"/>
  <c r="J32" i="7"/>
  <c r="J38" i="6" s="1"/>
  <c r="K32" i="7"/>
  <c r="K38" i="6" s="1"/>
  <c r="L32" i="7"/>
  <c r="L38" i="6" s="1"/>
  <c r="M32" i="7"/>
  <c r="M38" i="6" s="1"/>
  <c r="N32" i="7"/>
  <c r="N38" i="6" s="1"/>
  <c r="O32" i="7"/>
  <c r="O38" i="6" s="1"/>
  <c r="P32" i="7"/>
  <c r="P38" i="6" s="1"/>
  <c r="Q32" i="7"/>
  <c r="Q38" i="6" s="1"/>
  <c r="R32" i="7"/>
  <c r="R38" i="6" s="1"/>
  <c r="S32" i="7"/>
  <c r="S38" i="6" s="1"/>
  <c r="T32" i="7"/>
  <c r="T38" i="6" s="1"/>
  <c r="U32" i="7"/>
  <c r="U38" i="6" s="1"/>
  <c r="V32" i="7"/>
  <c r="V38" i="6" s="1"/>
  <c r="W38" i="6" l="1"/>
  <c r="F32" i="7" l="1"/>
  <c r="F38" i="6" s="1"/>
  <c r="Q33" i="4"/>
  <c r="P33" i="4"/>
  <c r="H33" i="4"/>
  <c r="G33" i="4"/>
  <c r="P35" i="7" l="1"/>
  <c r="P41" i="6" s="1"/>
  <c r="P35" i="6"/>
  <c r="S33" i="4"/>
  <c r="S37" i="6"/>
  <c r="S35" i="6"/>
  <c r="F36" i="4"/>
  <c r="F38" i="4"/>
  <c r="F8" i="6"/>
  <c r="D32" i="6"/>
  <c r="F31" i="4"/>
  <c r="D8" i="4"/>
  <c r="H8" i="4"/>
  <c r="F34" i="4"/>
  <c r="F35" i="4"/>
  <c r="F39" i="4"/>
  <c r="E35" i="6"/>
  <c r="G10" i="6"/>
  <c r="S35" i="7"/>
  <c r="S41" i="6" s="1"/>
  <c r="F35" i="7"/>
  <c r="F41" i="6" s="1"/>
  <c r="D35" i="6"/>
  <c r="V35" i="7"/>
  <c r="V41" i="6" s="1"/>
  <c r="R35" i="7"/>
  <c r="R41" i="6" s="1"/>
  <c r="J35" i="7"/>
  <c r="J41" i="6" s="1"/>
  <c r="G35" i="6"/>
  <c r="G19" i="7"/>
  <c r="D31" i="9"/>
  <c r="E31" i="9"/>
  <c r="F31" i="9"/>
  <c r="G31" i="9"/>
  <c r="H31" i="9"/>
  <c r="I31" i="9"/>
  <c r="J31" i="9"/>
  <c r="K31" i="9"/>
  <c r="L31" i="9"/>
  <c r="M31" i="9"/>
  <c r="N31" i="9"/>
  <c r="O31" i="9"/>
  <c r="P31" i="9"/>
  <c r="Q31" i="9"/>
  <c r="R31" i="9"/>
  <c r="S31" i="9"/>
  <c r="T31" i="9"/>
  <c r="U31" i="9"/>
  <c r="V31" i="9"/>
  <c r="D32" i="9"/>
  <c r="E32" i="9"/>
  <c r="F32" i="9"/>
  <c r="G32" i="9"/>
  <c r="H32" i="9"/>
  <c r="I32" i="9"/>
  <c r="J32" i="9"/>
  <c r="K32" i="9"/>
  <c r="L32" i="9"/>
  <c r="M32" i="9"/>
  <c r="N32" i="9"/>
  <c r="O32" i="9"/>
  <c r="P32" i="9"/>
  <c r="Q32" i="9"/>
  <c r="R32" i="9"/>
  <c r="S32" i="9"/>
  <c r="T32" i="9"/>
  <c r="U32" i="9"/>
  <c r="V32" i="9"/>
  <c r="D33" i="9"/>
  <c r="E33" i="9"/>
  <c r="F33" i="9"/>
  <c r="G33" i="9"/>
  <c r="H33" i="9"/>
  <c r="I33" i="9"/>
  <c r="J33" i="9"/>
  <c r="K33" i="9"/>
  <c r="L33" i="9"/>
  <c r="M33" i="9"/>
  <c r="N33" i="9"/>
  <c r="O33" i="9"/>
  <c r="P33" i="9"/>
  <c r="Q33" i="9"/>
  <c r="R33" i="9"/>
  <c r="S33" i="9"/>
  <c r="T33" i="9"/>
  <c r="U33" i="9"/>
  <c r="V33" i="9"/>
  <c r="D34" i="9"/>
  <c r="E34" i="9"/>
  <c r="F34" i="9"/>
  <c r="G34" i="9"/>
  <c r="H34" i="9"/>
  <c r="I34" i="9"/>
  <c r="J34" i="9"/>
  <c r="K34" i="9"/>
  <c r="L34" i="9"/>
  <c r="M34" i="9"/>
  <c r="N34" i="9"/>
  <c r="O34" i="9"/>
  <c r="P34" i="9"/>
  <c r="Q34" i="9"/>
  <c r="R34" i="9"/>
  <c r="S34" i="9"/>
  <c r="T34" i="9"/>
  <c r="U34" i="9"/>
  <c r="V34" i="9"/>
  <c r="D35" i="9"/>
  <c r="E35" i="9"/>
  <c r="F35" i="9"/>
  <c r="G35" i="9"/>
  <c r="H35" i="9"/>
  <c r="I35" i="9"/>
  <c r="J35" i="9"/>
  <c r="K35" i="9"/>
  <c r="L35" i="9"/>
  <c r="M35" i="9"/>
  <c r="N35" i="9"/>
  <c r="O35" i="9"/>
  <c r="P35" i="9"/>
  <c r="Q35" i="9"/>
  <c r="R35" i="9"/>
  <c r="S35" i="9"/>
  <c r="T35" i="9"/>
  <c r="U35" i="9"/>
  <c r="V35" i="9"/>
  <c r="C35" i="9"/>
  <c r="C34" i="9"/>
  <c r="C33" i="9"/>
  <c r="C32" i="9"/>
  <c r="C31" i="9"/>
  <c r="H22" i="9"/>
  <c r="G22" i="9"/>
  <c r="F22" i="9"/>
  <c r="E22" i="9"/>
  <c r="D22" i="9"/>
  <c r="H21" i="9"/>
  <c r="G21" i="9"/>
  <c r="F21" i="9"/>
  <c r="E21" i="9"/>
  <c r="D21" i="9"/>
  <c r="H20" i="9"/>
  <c r="G20" i="9"/>
  <c r="F20" i="9"/>
  <c r="E20" i="9"/>
  <c r="D20" i="9"/>
  <c r="H19" i="9"/>
  <c r="G19" i="9"/>
  <c r="F19" i="9"/>
  <c r="E19" i="9"/>
  <c r="D19" i="9"/>
  <c r="H18" i="9"/>
  <c r="G18" i="9"/>
  <c r="F18" i="9"/>
  <c r="E18" i="9"/>
  <c r="D18" i="9"/>
  <c r="H17" i="9"/>
  <c r="G17" i="9"/>
  <c r="F17" i="9"/>
  <c r="E17" i="9"/>
  <c r="D17" i="9"/>
  <c r="H16" i="9"/>
  <c r="G16" i="9"/>
  <c r="F16" i="9"/>
  <c r="E16" i="9"/>
  <c r="D16" i="9"/>
  <c r="H15" i="9"/>
  <c r="G15" i="9"/>
  <c r="F15" i="9"/>
  <c r="E15" i="9"/>
  <c r="D15" i="9"/>
  <c r="H14" i="9"/>
  <c r="G14" i="9"/>
  <c r="F14" i="9"/>
  <c r="E14" i="9"/>
  <c r="D14" i="9"/>
  <c r="H13" i="9"/>
  <c r="G13" i="9"/>
  <c r="F13" i="9"/>
  <c r="E13" i="9"/>
  <c r="D13" i="9"/>
  <c r="H12" i="9"/>
  <c r="G12" i="9"/>
  <c r="F12" i="9"/>
  <c r="E12" i="9"/>
  <c r="D12" i="9"/>
  <c r="H11" i="9"/>
  <c r="G11" i="9"/>
  <c r="F11" i="9"/>
  <c r="E11" i="9"/>
  <c r="D11" i="9"/>
  <c r="H10" i="9"/>
  <c r="G10" i="9"/>
  <c r="F10" i="9"/>
  <c r="E10" i="9"/>
  <c r="D10" i="9"/>
  <c r="H9" i="9"/>
  <c r="G9" i="9"/>
  <c r="F9" i="9"/>
  <c r="E9" i="9"/>
  <c r="D9" i="9"/>
  <c r="H8" i="9"/>
  <c r="G8" i="9"/>
  <c r="F8" i="9"/>
  <c r="E8" i="9"/>
  <c r="D8" i="9"/>
  <c r="H7" i="9"/>
  <c r="G7" i="9"/>
  <c r="F7" i="9"/>
  <c r="E7" i="9"/>
  <c r="D7" i="9"/>
  <c r="H6" i="9"/>
  <c r="G6" i="9"/>
  <c r="F6" i="9"/>
  <c r="E6" i="9"/>
  <c r="D6" i="9"/>
  <c r="H5" i="9"/>
  <c r="G5" i="9"/>
  <c r="F5" i="9"/>
  <c r="E5" i="9"/>
  <c r="D5" i="9"/>
  <c r="D31" i="8"/>
  <c r="E31" i="8"/>
  <c r="F31" i="8"/>
  <c r="G31" i="8"/>
  <c r="H31" i="8"/>
  <c r="I31" i="8"/>
  <c r="J31" i="8"/>
  <c r="K31" i="8"/>
  <c r="L31" i="8"/>
  <c r="M31" i="8"/>
  <c r="N31" i="8"/>
  <c r="O31" i="8"/>
  <c r="P31" i="8"/>
  <c r="Q31" i="8"/>
  <c r="R31" i="8"/>
  <c r="S31" i="8"/>
  <c r="T31" i="8"/>
  <c r="U31" i="8"/>
  <c r="V31" i="8"/>
  <c r="D32" i="8"/>
  <c r="E32" i="8"/>
  <c r="F32" i="8"/>
  <c r="G32" i="8"/>
  <c r="H32" i="8"/>
  <c r="I32" i="8"/>
  <c r="J32" i="8"/>
  <c r="K32" i="8"/>
  <c r="L32" i="8"/>
  <c r="M32" i="8"/>
  <c r="N32" i="8"/>
  <c r="O32" i="8"/>
  <c r="P32" i="8"/>
  <c r="Q32" i="8"/>
  <c r="R32" i="8"/>
  <c r="S32" i="8"/>
  <c r="T32" i="8"/>
  <c r="U32" i="8"/>
  <c r="V32" i="8"/>
  <c r="D33" i="8"/>
  <c r="E33" i="8"/>
  <c r="F33" i="8"/>
  <c r="G33" i="8"/>
  <c r="H33" i="8"/>
  <c r="I33" i="8"/>
  <c r="J33" i="8"/>
  <c r="K33" i="8"/>
  <c r="L33" i="8"/>
  <c r="M33" i="8"/>
  <c r="N33" i="8"/>
  <c r="O33" i="8"/>
  <c r="P33" i="8"/>
  <c r="Q33" i="8"/>
  <c r="R33" i="8"/>
  <c r="S33" i="8"/>
  <c r="T33" i="8"/>
  <c r="U33" i="8"/>
  <c r="V33" i="8"/>
  <c r="C33" i="8"/>
  <c r="C32" i="8"/>
  <c r="F22" i="8"/>
  <c r="E22" i="8"/>
  <c r="D22" i="8"/>
  <c r="F21" i="8"/>
  <c r="E21" i="8"/>
  <c r="D21" i="8"/>
  <c r="F20" i="8"/>
  <c r="E20" i="8"/>
  <c r="D20" i="8"/>
  <c r="F19" i="8"/>
  <c r="E19" i="8"/>
  <c r="D19" i="8"/>
  <c r="F18" i="8"/>
  <c r="E18" i="8"/>
  <c r="D18" i="8"/>
  <c r="F17" i="8"/>
  <c r="E17" i="8"/>
  <c r="D17" i="8"/>
  <c r="F16" i="8"/>
  <c r="E16" i="8"/>
  <c r="D16" i="8"/>
  <c r="F15" i="8"/>
  <c r="E15" i="8"/>
  <c r="D15" i="8"/>
  <c r="F14" i="8"/>
  <c r="E14" i="8"/>
  <c r="D14" i="8"/>
  <c r="F13" i="8"/>
  <c r="E13" i="8"/>
  <c r="D13" i="8"/>
  <c r="F12" i="8"/>
  <c r="E12" i="8"/>
  <c r="D12" i="8"/>
  <c r="F11" i="8"/>
  <c r="E11" i="8"/>
  <c r="D11" i="8"/>
  <c r="F10" i="8"/>
  <c r="E10" i="8"/>
  <c r="D10" i="8"/>
  <c r="F9" i="8"/>
  <c r="E9" i="8"/>
  <c r="D9" i="8"/>
  <c r="F8" i="8"/>
  <c r="E8" i="8"/>
  <c r="D8" i="8"/>
  <c r="F7" i="8"/>
  <c r="E7" i="8"/>
  <c r="D7" i="8"/>
  <c r="F6" i="8"/>
  <c r="E6" i="8"/>
  <c r="D6" i="8"/>
  <c r="F5" i="8"/>
  <c r="E5" i="8"/>
  <c r="D5" i="8"/>
  <c r="D33" i="7"/>
  <c r="D39" i="6" s="1"/>
  <c r="E33" i="7"/>
  <c r="E39" i="6" s="1"/>
  <c r="F33" i="7"/>
  <c r="F39" i="6" s="1"/>
  <c r="G33" i="7"/>
  <c r="G39" i="6" s="1"/>
  <c r="H33" i="7"/>
  <c r="H39" i="6" s="1"/>
  <c r="I33" i="7"/>
  <c r="I39" i="6" s="1"/>
  <c r="J33" i="7"/>
  <c r="J39" i="6" s="1"/>
  <c r="K33" i="7"/>
  <c r="K39" i="6" s="1"/>
  <c r="L33" i="7"/>
  <c r="L39" i="6" s="1"/>
  <c r="M33" i="7"/>
  <c r="M39" i="6" s="1"/>
  <c r="N33" i="7"/>
  <c r="N39" i="6" s="1"/>
  <c r="O33" i="7"/>
  <c r="O39" i="6" s="1"/>
  <c r="P33" i="7"/>
  <c r="P39" i="6" s="1"/>
  <c r="Q33" i="7"/>
  <c r="Q39" i="6" s="1"/>
  <c r="R33" i="7"/>
  <c r="R39" i="6" s="1"/>
  <c r="S33" i="7"/>
  <c r="S39" i="6" s="1"/>
  <c r="T33" i="7"/>
  <c r="T39" i="6" s="1"/>
  <c r="U33" i="7"/>
  <c r="U39" i="6" s="1"/>
  <c r="V33" i="7"/>
  <c r="V39" i="6" s="1"/>
  <c r="D34" i="7"/>
  <c r="D40" i="6" s="1"/>
  <c r="E34" i="7"/>
  <c r="E40" i="6" s="1"/>
  <c r="F34" i="7"/>
  <c r="F40" i="6" s="1"/>
  <c r="G34" i="7"/>
  <c r="G40" i="6" s="1"/>
  <c r="H34" i="7"/>
  <c r="H40" i="6" s="1"/>
  <c r="I34" i="7"/>
  <c r="I40" i="6" s="1"/>
  <c r="J34" i="7"/>
  <c r="J40" i="6" s="1"/>
  <c r="K34" i="7"/>
  <c r="K40" i="6" s="1"/>
  <c r="L34" i="7"/>
  <c r="L40" i="6" s="1"/>
  <c r="M34" i="7"/>
  <c r="M40" i="6" s="1"/>
  <c r="N34" i="7"/>
  <c r="N40" i="6" s="1"/>
  <c r="O34" i="7"/>
  <c r="O40" i="6" s="1"/>
  <c r="P34" i="7"/>
  <c r="P40" i="6" s="1"/>
  <c r="Q34" i="7"/>
  <c r="Q40" i="6" s="1"/>
  <c r="R34" i="7"/>
  <c r="R40" i="6" s="1"/>
  <c r="S34" i="7"/>
  <c r="S40" i="6" s="1"/>
  <c r="T34" i="7"/>
  <c r="T40" i="6" s="1"/>
  <c r="U34" i="7"/>
  <c r="U40" i="6" s="1"/>
  <c r="V34" i="7"/>
  <c r="V40" i="6" s="1"/>
  <c r="D35" i="7"/>
  <c r="D41" i="6" s="1"/>
  <c r="E35" i="7"/>
  <c r="E41" i="6" s="1"/>
  <c r="G35" i="7"/>
  <c r="G41" i="6" s="1"/>
  <c r="H35" i="7"/>
  <c r="H41" i="6" s="1"/>
  <c r="I35" i="7"/>
  <c r="I41" i="6" s="1"/>
  <c r="K35" i="7"/>
  <c r="K41" i="6" s="1"/>
  <c r="L35" i="7"/>
  <c r="L41" i="6" s="1"/>
  <c r="M35" i="7"/>
  <c r="M41" i="6" s="1"/>
  <c r="N35" i="7"/>
  <c r="N41" i="6" s="1"/>
  <c r="O35" i="7"/>
  <c r="O41" i="6" s="1"/>
  <c r="T35" i="7"/>
  <c r="T41" i="6" s="1"/>
  <c r="U35" i="7"/>
  <c r="U41" i="6" s="1"/>
  <c r="C33" i="7"/>
  <c r="C39" i="6" s="1"/>
  <c r="C34" i="7"/>
  <c r="C40" i="6" s="1"/>
  <c r="F22" i="7"/>
  <c r="E22" i="7"/>
  <c r="D22" i="7"/>
  <c r="F21" i="7"/>
  <c r="E21" i="7"/>
  <c r="D21" i="7"/>
  <c r="G20" i="7"/>
  <c r="F20" i="7"/>
  <c r="E20" i="7"/>
  <c r="D20" i="7"/>
  <c r="F19" i="7"/>
  <c r="E19" i="7"/>
  <c r="D19" i="7"/>
  <c r="F18" i="7"/>
  <c r="E18" i="7"/>
  <c r="D18" i="7"/>
  <c r="G17" i="7"/>
  <c r="F17" i="7"/>
  <c r="E17" i="7"/>
  <c r="D17" i="7"/>
  <c r="G16" i="7"/>
  <c r="F16" i="7"/>
  <c r="E16" i="7"/>
  <c r="D16" i="7"/>
  <c r="G15" i="7"/>
  <c r="F15" i="7"/>
  <c r="E15" i="7"/>
  <c r="D15" i="7"/>
  <c r="G14" i="7"/>
  <c r="F14" i="7"/>
  <c r="E14" i="7"/>
  <c r="D14" i="7"/>
  <c r="G13" i="7"/>
  <c r="F13" i="7"/>
  <c r="E13" i="7"/>
  <c r="D13" i="7"/>
  <c r="G12" i="7"/>
  <c r="F12" i="7"/>
  <c r="E12" i="7"/>
  <c r="D12" i="7"/>
  <c r="G11" i="7"/>
  <c r="F11" i="7"/>
  <c r="E11" i="7"/>
  <c r="D11" i="7"/>
  <c r="G10" i="7"/>
  <c r="F10" i="7"/>
  <c r="E10" i="7"/>
  <c r="D10" i="7"/>
  <c r="G9" i="7"/>
  <c r="F9" i="7"/>
  <c r="E9" i="7"/>
  <c r="D9" i="7"/>
  <c r="F8" i="7"/>
  <c r="E8" i="7"/>
  <c r="D8" i="7"/>
  <c r="G7" i="7"/>
  <c r="F7" i="7"/>
  <c r="E7" i="7"/>
  <c r="D7" i="7"/>
  <c r="G6" i="7"/>
  <c r="F6" i="7"/>
  <c r="E6" i="7"/>
  <c r="D6" i="7"/>
  <c r="D22" i="6"/>
  <c r="F5" i="7"/>
  <c r="E5" i="7"/>
  <c r="D5" i="7"/>
  <c r="E32" i="6"/>
  <c r="G32" i="6"/>
  <c r="H32" i="6"/>
  <c r="I32" i="6"/>
  <c r="J32" i="6"/>
  <c r="K32" i="6"/>
  <c r="L32" i="6"/>
  <c r="M32" i="6"/>
  <c r="N32" i="6"/>
  <c r="O32" i="6"/>
  <c r="P32" i="6"/>
  <c r="Q32" i="6"/>
  <c r="R32" i="6"/>
  <c r="T32" i="6"/>
  <c r="U32" i="6"/>
  <c r="V32" i="6"/>
  <c r="D33" i="6"/>
  <c r="E33" i="6"/>
  <c r="F33" i="6"/>
  <c r="G33" i="6"/>
  <c r="H33" i="6"/>
  <c r="I33" i="6"/>
  <c r="J33" i="6"/>
  <c r="K33" i="6"/>
  <c r="L33" i="6"/>
  <c r="M33" i="6"/>
  <c r="N33" i="6"/>
  <c r="O33" i="6"/>
  <c r="P33" i="6"/>
  <c r="Q33" i="6"/>
  <c r="R33" i="6"/>
  <c r="S33" i="6"/>
  <c r="T33" i="6"/>
  <c r="U33" i="6"/>
  <c r="V33" i="6"/>
  <c r="D34" i="6"/>
  <c r="E34" i="6"/>
  <c r="G34" i="6"/>
  <c r="H34" i="6"/>
  <c r="I34" i="6"/>
  <c r="J34" i="6"/>
  <c r="K34" i="6"/>
  <c r="L34" i="6"/>
  <c r="M34" i="6"/>
  <c r="N34" i="6"/>
  <c r="O34" i="6"/>
  <c r="P34" i="6"/>
  <c r="Q34" i="6"/>
  <c r="R34" i="6"/>
  <c r="T34" i="6"/>
  <c r="U34" i="6"/>
  <c r="V34" i="6"/>
  <c r="I35" i="6"/>
  <c r="J35" i="6"/>
  <c r="K35" i="6"/>
  <c r="L35" i="6"/>
  <c r="M35" i="6"/>
  <c r="N35" i="6"/>
  <c r="O35" i="6"/>
  <c r="Q35" i="6"/>
  <c r="R35" i="6"/>
  <c r="U35" i="6"/>
  <c r="V35" i="6"/>
  <c r="D36" i="6"/>
  <c r="E36" i="6"/>
  <c r="F36" i="6"/>
  <c r="G36" i="6"/>
  <c r="H36" i="6"/>
  <c r="I36" i="6"/>
  <c r="J36" i="6"/>
  <c r="K36" i="6"/>
  <c r="L36" i="6"/>
  <c r="M36" i="6"/>
  <c r="N36" i="6"/>
  <c r="O36" i="6"/>
  <c r="P36" i="6"/>
  <c r="Q36" i="6"/>
  <c r="R36" i="6"/>
  <c r="S36" i="6"/>
  <c r="T36" i="6"/>
  <c r="U36" i="6"/>
  <c r="V36" i="6"/>
  <c r="I37" i="6"/>
  <c r="J37" i="6"/>
  <c r="K37" i="6"/>
  <c r="L37" i="6"/>
  <c r="M37" i="6"/>
  <c r="N37" i="6"/>
  <c r="O37" i="6"/>
  <c r="P37" i="6"/>
  <c r="Q37" i="6"/>
  <c r="R37" i="6"/>
  <c r="U37" i="6"/>
  <c r="V37" i="6"/>
  <c r="C37" i="6"/>
  <c r="C36" i="6"/>
  <c r="C35" i="6"/>
  <c r="C34" i="6"/>
  <c r="C33" i="6"/>
  <c r="C32" i="6"/>
  <c r="H22" i="6"/>
  <c r="F22" i="6"/>
  <c r="E22" i="6"/>
  <c r="I21" i="6"/>
  <c r="H21" i="6"/>
  <c r="E21" i="6"/>
  <c r="I20" i="6"/>
  <c r="H20" i="6"/>
  <c r="G20" i="6"/>
  <c r="F20" i="6"/>
  <c r="E20" i="6"/>
  <c r="D20" i="6"/>
  <c r="I19" i="6"/>
  <c r="H19" i="6"/>
  <c r="G19" i="6"/>
  <c r="F19" i="6"/>
  <c r="E19" i="6"/>
  <c r="D19" i="6"/>
  <c r="I18" i="6"/>
  <c r="H18" i="6"/>
  <c r="F18" i="6"/>
  <c r="E18" i="6"/>
  <c r="D18" i="6"/>
  <c r="I17" i="6"/>
  <c r="H17" i="6"/>
  <c r="G17" i="6"/>
  <c r="F17" i="6"/>
  <c r="E17" i="6"/>
  <c r="D17" i="6"/>
  <c r="I16" i="6"/>
  <c r="H16" i="6"/>
  <c r="G16" i="6"/>
  <c r="F16" i="6"/>
  <c r="E16" i="6"/>
  <c r="D16" i="6"/>
  <c r="I15" i="6"/>
  <c r="H15" i="6"/>
  <c r="G15" i="6"/>
  <c r="F15" i="6"/>
  <c r="E15" i="6"/>
  <c r="D15" i="6"/>
  <c r="I14" i="6"/>
  <c r="H14" i="6"/>
  <c r="G14" i="6"/>
  <c r="F14" i="6"/>
  <c r="E14" i="6"/>
  <c r="D14" i="6"/>
  <c r="I13" i="6"/>
  <c r="H13" i="6"/>
  <c r="G13" i="6"/>
  <c r="F13" i="6"/>
  <c r="E13" i="6"/>
  <c r="D13" i="6"/>
  <c r="I12" i="6"/>
  <c r="H12" i="6"/>
  <c r="G12" i="6"/>
  <c r="F12" i="6"/>
  <c r="E12" i="6"/>
  <c r="D12" i="6"/>
  <c r="I11" i="6"/>
  <c r="H11" i="6"/>
  <c r="G11" i="6"/>
  <c r="F11" i="6"/>
  <c r="E11" i="6"/>
  <c r="D11" i="6"/>
  <c r="H10" i="6"/>
  <c r="F10" i="6"/>
  <c r="E10" i="6"/>
  <c r="D10" i="6"/>
  <c r="H9" i="6"/>
  <c r="F9" i="6"/>
  <c r="E9" i="6"/>
  <c r="D9" i="6"/>
  <c r="H8" i="6"/>
  <c r="E8" i="6"/>
  <c r="H7" i="6"/>
  <c r="F7" i="6"/>
  <c r="E7" i="6"/>
  <c r="D7" i="6"/>
  <c r="H6" i="6"/>
  <c r="F6" i="6"/>
  <c r="E6" i="6"/>
  <c r="L22" i="4"/>
  <c r="K22" i="4"/>
  <c r="J22" i="4"/>
  <c r="I22" i="4"/>
  <c r="H22" i="4"/>
  <c r="G22" i="4"/>
  <c r="F22" i="4"/>
  <c r="E22" i="4"/>
  <c r="D22" i="4"/>
  <c r="I5" i="6"/>
  <c r="H5" i="6"/>
  <c r="G5" i="6"/>
  <c r="F5" i="6"/>
  <c r="E5" i="6"/>
  <c r="D5" i="6"/>
  <c r="D31" i="4"/>
  <c r="E31" i="4"/>
  <c r="G31" i="4"/>
  <c r="H31" i="4"/>
  <c r="I31" i="4"/>
  <c r="J31" i="4"/>
  <c r="K31" i="4"/>
  <c r="L31" i="4"/>
  <c r="M31" i="4"/>
  <c r="N31" i="4"/>
  <c r="O31" i="4"/>
  <c r="P31" i="4"/>
  <c r="Q31" i="4"/>
  <c r="R31" i="4"/>
  <c r="T31" i="4"/>
  <c r="U31" i="4"/>
  <c r="V31" i="4"/>
  <c r="D34" i="4"/>
  <c r="E34" i="4"/>
  <c r="G34" i="4"/>
  <c r="H34" i="4"/>
  <c r="I34" i="4"/>
  <c r="J34" i="4"/>
  <c r="K34" i="4"/>
  <c r="L34" i="4"/>
  <c r="M34" i="4"/>
  <c r="N34" i="4"/>
  <c r="O34" i="4"/>
  <c r="P34" i="4"/>
  <c r="Q34" i="4"/>
  <c r="R34" i="4"/>
  <c r="S34" i="4"/>
  <c r="T34" i="4"/>
  <c r="U34" i="4"/>
  <c r="V34" i="4"/>
  <c r="D35" i="4"/>
  <c r="E35" i="4"/>
  <c r="G35" i="4"/>
  <c r="H35" i="4"/>
  <c r="I35" i="4"/>
  <c r="J35" i="4"/>
  <c r="K35" i="4"/>
  <c r="L35" i="4"/>
  <c r="M35" i="4"/>
  <c r="N35" i="4"/>
  <c r="O35" i="4"/>
  <c r="P35" i="4"/>
  <c r="Q35" i="4"/>
  <c r="R35" i="4"/>
  <c r="S35" i="4"/>
  <c r="T35" i="4"/>
  <c r="U35" i="4"/>
  <c r="V35" i="4"/>
  <c r="D36" i="4"/>
  <c r="E36" i="4"/>
  <c r="G36" i="4"/>
  <c r="H36" i="4"/>
  <c r="I36" i="4"/>
  <c r="J36" i="4"/>
  <c r="K36" i="4"/>
  <c r="L36" i="4"/>
  <c r="M36" i="4"/>
  <c r="N36" i="4"/>
  <c r="O36" i="4"/>
  <c r="P36" i="4"/>
  <c r="Q36" i="4"/>
  <c r="R36" i="4"/>
  <c r="S36" i="4"/>
  <c r="T36" i="4"/>
  <c r="U36" i="4"/>
  <c r="V36" i="4"/>
  <c r="D37" i="4"/>
  <c r="E37" i="4"/>
  <c r="G37" i="4"/>
  <c r="H37" i="4"/>
  <c r="I37" i="4"/>
  <c r="J37" i="4"/>
  <c r="K37" i="4"/>
  <c r="L37" i="4"/>
  <c r="M37" i="4"/>
  <c r="N37" i="4"/>
  <c r="O37" i="4"/>
  <c r="P37" i="4"/>
  <c r="Q37" i="4"/>
  <c r="R37" i="4"/>
  <c r="S37" i="4"/>
  <c r="T37" i="4"/>
  <c r="U37" i="4"/>
  <c r="V37" i="4"/>
  <c r="D38" i="4"/>
  <c r="E38" i="4"/>
  <c r="G38" i="4"/>
  <c r="H38" i="4"/>
  <c r="I38" i="4"/>
  <c r="J38" i="4"/>
  <c r="K38" i="4"/>
  <c r="L38" i="4"/>
  <c r="M38" i="4"/>
  <c r="N38" i="4"/>
  <c r="O38" i="4"/>
  <c r="P38" i="4"/>
  <c r="Q38" i="4"/>
  <c r="R38" i="4"/>
  <c r="S38" i="4"/>
  <c r="T38" i="4"/>
  <c r="U38" i="4"/>
  <c r="V38" i="4"/>
  <c r="D39" i="4"/>
  <c r="E39" i="4"/>
  <c r="G39" i="4"/>
  <c r="H39" i="4"/>
  <c r="I39" i="4"/>
  <c r="J39" i="4"/>
  <c r="K39" i="4"/>
  <c r="L39" i="4"/>
  <c r="M39" i="4"/>
  <c r="N39" i="4"/>
  <c r="O39" i="4"/>
  <c r="P39" i="4"/>
  <c r="Q39" i="4"/>
  <c r="R39" i="4"/>
  <c r="S39" i="4"/>
  <c r="T39" i="4"/>
  <c r="U39" i="4"/>
  <c r="V39" i="4"/>
  <c r="C34" i="4"/>
  <c r="C35" i="4"/>
  <c r="C36" i="4"/>
  <c r="C37" i="4"/>
  <c r="C38" i="4"/>
  <c r="C39" i="4"/>
  <c r="C31" i="4"/>
  <c r="L21" i="4"/>
  <c r="J21" i="4"/>
  <c r="I21" i="4"/>
  <c r="H21" i="4"/>
  <c r="G21" i="4"/>
  <c r="F21" i="4"/>
  <c r="E21" i="4"/>
  <c r="L20" i="4"/>
  <c r="K20" i="4"/>
  <c r="J20" i="4"/>
  <c r="I20" i="4"/>
  <c r="H20" i="4"/>
  <c r="G20" i="4"/>
  <c r="F20" i="4"/>
  <c r="E20" i="4"/>
  <c r="D20" i="4"/>
  <c r="L19" i="4"/>
  <c r="K19" i="4"/>
  <c r="J19" i="4"/>
  <c r="I19" i="4"/>
  <c r="H19" i="4"/>
  <c r="G19" i="4"/>
  <c r="F19" i="4"/>
  <c r="E19" i="4"/>
  <c r="D19" i="4"/>
  <c r="L18" i="4"/>
  <c r="K18" i="4"/>
  <c r="J18" i="4"/>
  <c r="I18" i="4"/>
  <c r="H18" i="4"/>
  <c r="G18" i="4"/>
  <c r="F18" i="4"/>
  <c r="E18" i="4"/>
  <c r="D18" i="4"/>
  <c r="L17" i="4"/>
  <c r="K17" i="4"/>
  <c r="J17" i="4"/>
  <c r="I17" i="4"/>
  <c r="H17" i="4"/>
  <c r="G17" i="4"/>
  <c r="F17" i="4"/>
  <c r="E17" i="4"/>
  <c r="D17" i="4"/>
  <c r="L16" i="4"/>
  <c r="K16" i="4"/>
  <c r="J16" i="4"/>
  <c r="I16" i="4"/>
  <c r="H16" i="4"/>
  <c r="G16" i="4"/>
  <c r="F16" i="4"/>
  <c r="E16" i="4"/>
  <c r="D16" i="4"/>
  <c r="L15" i="4"/>
  <c r="K15" i="4"/>
  <c r="J15" i="4"/>
  <c r="I15" i="4"/>
  <c r="H15" i="4"/>
  <c r="G15" i="4"/>
  <c r="F15" i="4"/>
  <c r="E15" i="4"/>
  <c r="D15" i="4"/>
  <c r="L14" i="4"/>
  <c r="K14" i="4"/>
  <c r="J14" i="4"/>
  <c r="I14" i="4"/>
  <c r="H14" i="4"/>
  <c r="G14" i="4"/>
  <c r="F14" i="4"/>
  <c r="E14" i="4"/>
  <c r="D14" i="4"/>
  <c r="L13" i="4"/>
  <c r="K13" i="4"/>
  <c r="J13" i="4"/>
  <c r="I13" i="4"/>
  <c r="H13" i="4"/>
  <c r="G13" i="4"/>
  <c r="F13" i="4"/>
  <c r="E13" i="4"/>
  <c r="D13" i="4"/>
  <c r="L12" i="4"/>
  <c r="K12" i="4"/>
  <c r="J12" i="4"/>
  <c r="I12" i="4"/>
  <c r="H12" i="4"/>
  <c r="G12" i="4"/>
  <c r="F12" i="4"/>
  <c r="E12" i="4"/>
  <c r="D12" i="4"/>
  <c r="L11" i="4"/>
  <c r="K11" i="4"/>
  <c r="J11" i="4"/>
  <c r="I11" i="4"/>
  <c r="H11" i="4"/>
  <c r="G11" i="4"/>
  <c r="F11" i="4"/>
  <c r="E11" i="4"/>
  <c r="D11" i="4"/>
  <c r="L10" i="4"/>
  <c r="K10" i="4"/>
  <c r="J10" i="4"/>
  <c r="I10" i="4"/>
  <c r="H10" i="4"/>
  <c r="G10" i="4"/>
  <c r="F10" i="4"/>
  <c r="E10" i="4"/>
  <c r="D10" i="4"/>
  <c r="L9" i="4"/>
  <c r="K9" i="4"/>
  <c r="J9" i="4"/>
  <c r="I9" i="4"/>
  <c r="H9" i="4"/>
  <c r="G9" i="4"/>
  <c r="F9" i="4"/>
  <c r="E9" i="4"/>
  <c r="D9" i="4"/>
  <c r="L8" i="4"/>
  <c r="L7" i="4"/>
  <c r="K7" i="4"/>
  <c r="J7" i="4"/>
  <c r="I7" i="4"/>
  <c r="H7" i="4"/>
  <c r="G7" i="4"/>
  <c r="F7" i="4"/>
  <c r="E7" i="4"/>
  <c r="D7" i="4"/>
  <c r="L6" i="4"/>
  <c r="K6" i="4"/>
  <c r="J6" i="4"/>
  <c r="I6" i="4"/>
  <c r="H6" i="4"/>
  <c r="G6" i="4"/>
  <c r="F6" i="4"/>
  <c r="E6" i="4"/>
  <c r="D6" i="4"/>
  <c r="L5" i="4"/>
  <c r="K5" i="4"/>
  <c r="J5" i="4"/>
  <c r="I5" i="4"/>
  <c r="H5" i="4"/>
  <c r="G5" i="4"/>
  <c r="F5" i="4"/>
  <c r="E5" i="4"/>
  <c r="G18" i="7" l="1"/>
  <c r="G18" i="6"/>
  <c r="I8" i="4"/>
  <c r="S31" i="4"/>
  <c r="K21" i="4"/>
  <c r="G8" i="4"/>
  <c r="G9" i="6"/>
  <c r="D21" i="4"/>
  <c r="E37" i="6"/>
  <c r="F37" i="4"/>
  <c r="G5" i="7"/>
  <c r="D6" i="6"/>
  <c r="W38" i="4"/>
  <c r="W41" i="6"/>
  <c r="W34" i="9"/>
  <c r="W35" i="4"/>
  <c r="W39" i="4"/>
  <c r="W36" i="4"/>
  <c r="W31" i="4"/>
  <c r="W33" i="6"/>
  <c r="W40" i="6"/>
  <c r="W32" i="9"/>
  <c r="W37" i="4"/>
  <c r="W34" i="4"/>
  <c r="W36" i="6"/>
  <c r="W34" i="6"/>
  <c r="W33" i="9"/>
  <c r="W32" i="6"/>
  <c r="W39" i="6"/>
  <c r="W35" i="9"/>
  <c r="W31" i="9"/>
  <c r="W31" i="8"/>
  <c r="W32" i="8"/>
  <c r="W33" i="8"/>
  <c r="I7" i="6"/>
  <c r="C35" i="7"/>
  <c r="C41" i="6" s="1"/>
  <c r="G7" i="6"/>
  <c r="G8" i="7"/>
  <c r="I10" i="6"/>
  <c r="F8" i="4"/>
  <c r="D37" i="6"/>
  <c r="I9" i="6"/>
  <c r="K8" i="4"/>
  <c r="J8" i="4"/>
  <c r="G37" i="6"/>
  <c r="H37" i="6"/>
  <c r="H35" i="6"/>
  <c r="Q35" i="7"/>
  <c r="Q41" i="6" s="1"/>
  <c r="G8" i="6"/>
  <c r="G21" i="7"/>
  <c r="G22" i="7"/>
  <c r="I22" i="6"/>
  <c r="G6" i="6"/>
  <c r="T37" i="6"/>
  <c r="W37" i="6" s="1"/>
  <c r="D5" i="4"/>
  <c r="E8" i="4"/>
  <c r="I6" i="6"/>
  <c r="F35" i="6" l="1"/>
  <c r="G22" i="6"/>
  <c r="T35" i="6"/>
  <c r="W35" i="6" s="1"/>
  <c r="D8" i="6"/>
  <c r="F32" i="6"/>
  <c r="I8" i="6"/>
  <c r="F37" i="6"/>
  <c r="S32" i="6"/>
  <c r="F21" i="6"/>
  <c r="S34" i="6"/>
</calcChain>
</file>

<file path=xl/sharedStrings.xml><?xml version="1.0" encoding="utf-8"?>
<sst xmlns="http://schemas.openxmlformats.org/spreadsheetml/2006/main" count="588" uniqueCount="200">
  <si>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</si>
  <si>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</si>
  <si>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</si>
  <si>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</si>
  <si>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</si>
  <si>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</si>
  <si>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</si>
  <si>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</si>
  <si>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</si>
  <si>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</si>
  <si>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</si>
  <si>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</si>
  <si>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</si>
  <si>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</si>
  <si>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</si>
  <si>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</si>
  <si>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</si>
  <si>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</si>
  <si>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</si>
  <si>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</si>
  <si>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</si>
  <si>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</si>
  <si>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</si>
  <si>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</si>
  <si>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</si>
  <si>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</si>
  <si>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</si>
  <si>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</si>
  <si>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</si>
  <si>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</si>
  <si>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</si>
  <si>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</si>
  <si>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</si>
  <si>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</si>
  <si>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</si>
  <si>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</si>
  <si>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</si>
  <si>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</si>
  <si>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</si>
  <si>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</si>
  <si>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</si>
  <si>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</si>
  <si>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</si>
  <si>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</si>
  <si>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</si>
  <si>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</si>
  <si>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</si>
  <si>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</si>
  <si>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</si>
  <si>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</si>
  <si>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</si>
  <si>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</si>
  <si>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</si>
  <si>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</si>
  <si>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</si>
  <si>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</si>
  <si>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</si>
  <si>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</si>
  <si>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</si>
  <si>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</si>
  <si>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</si>
  <si>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</si>
  <si>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</si>
  <si>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</si>
  <si>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</si>
  <si>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</si>
  <si>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</si>
  <si>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</si>
  <si>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</si>
  <si>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</si>
  <si>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</si>
  <si>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</si>
  <si>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</si>
  <si>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</si>
  <si>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</si>
  <si>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</si>
  <si>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</si>
  <si>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</si>
  <si>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</si>
  <si>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</si>
  <si>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</si>
  <si>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</si>
  <si>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</si>
  <si>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</si>
  <si>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</si>
  <si>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</si>
  <si>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</si>
  <si>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</si>
  <si>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</si>
  <si>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</si>
  <si>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</si>
  <si>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</si>
  <si>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</si>
  <si>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</si>
  <si>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</si>
  <si>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</si>
  <si>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</si>
  <si>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</si>
  <si>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</si>
  <si>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</si>
  <si>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</si>
  <si>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</si>
  <si>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</si>
  <si>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</si>
  <si>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</si>
  <si>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</si>
  <si>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</si>
  <si>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</si>
  <si>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</si>
  <si>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</si>
  <si>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</si>
  <si>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</si>
  <si>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</si>
  <si>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</si>
  <si>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</si>
  <si>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</si>
  <si>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</si>
  <si>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</si>
  <si>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</si>
  <si>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</si>
  <si>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</si>
  <si>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</si>
  <si>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</si>
  <si>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</si>
  <si>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</si>
  <si>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</si>
  <si>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</si>
  <si>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</si>
  <si>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</si>
  <si>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Summe A1 - A3</t>
  </si>
  <si>
    <t>in Äquiv.</t>
  </si>
  <si>
    <t>GWP Prozess</t>
  </si>
  <si>
    <r>
      <t>kg CO</t>
    </r>
    <r>
      <rPr>
        <vertAlign val="subscript"/>
        <sz val="8"/>
        <color theme="1"/>
        <rFont val="Calibri"/>
        <family val="2"/>
        <scheme val="minor"/>
      </rPr>
      <t>2</t>
    </r>
  </si>
  <si>
    <t>C-Gehalt</t>
  </si>
  <si>
    <t>ODP</t>
  </si>
  <si>
    <t>kg CFC-11</t>
  </si>
  <si>
    <t>AP</t>
  </si>
  <si>
    <r>
      <t>kg SO</t>
    </r>
    <r>
      <rPr>
        <vertAlign val="subscript"/>
        <sz val="8"/>
        <color theme="1"/>
        <rFont val="Calibri"/>
        <family val="2"/>
        <scheme val="minor"/>
      </rPr>
      <t>2</t>
    </r>
  </si>
  <si>
    <t>EP</t>
  </si>
  <si>
    <r>
      <t>kg PO</t>
    </r>
    <r>
      <rPr>
        <vertAlign val="subscript"/>
        <sz val="8"/>
        <color theme="1"/>
        <rFont val="Calibri"/>
        <family val="2"/>
        <scheme val="minor"/>
      </rPr>
      <t>4</t>
    </r>
    <r>
      <rPr>
        <vertAlign val="superscript"/>
        <sz val="8"/>
        <color theme="1"/>
        <rFont val="Calibri"/>
        <family val="2"/>
        <scheme val="minor"/>
      </rPr>
      <t>3-</t>
    </r>
  </si>
  <si>
    <t>POCP</t>
  </si>
  <si>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4</t>
    </r>
  </si>
  <si>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</si>
  <si>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</si>
  <si>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</si>
  <si>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</si>
  <si>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</si>
  <si>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</si>
  <si>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</si>
  <si>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</si>
  <si>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</si>
  <si>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</si>
  <si>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</si>
  <si>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</si>
  <si>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</si>
  <si>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</si>
  <si>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</si>
  <si>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</si>
  <si>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</si>
  <si>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</si>
  <si>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</si>
  <si>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</si>
  <si>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</si>
  <si>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</si>
  <si>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</si>
  <si>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</si>
  <si>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</si>
  <si>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</si>
  <si>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</si>
  <si>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</si>
  <si>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</si>
  <si>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</si>
  <si>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</si>
  <si>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</si>
  <si>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</si>
  <si>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</si>
  <si>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</si>
  <si>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</si>
  <si>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</si>
  <si>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D gesamt</t>
  </si>
  <si>
    <t>D ges</t>
  </si>
  <si>
    <t>D ges.</t>
  </si>
  <si>
    <t>D  gesamt</t>
  </si>
  <si>
    <t>isospan Baustoffwerk GmbH, Madling 177, 5591 Ramingstein, Österreich</t>
  </si>
  <si>
    <t>Holzmantelbetonsteine mit integrierter Holfaserdämmplatte zum Einsatz als Außenwand</t>
  </si>
  <si>
    <t>m²</t>
  </si>
  <si>
    <t>siehe EPD</t>
  </si>
  <si>
    <t>Das Produkt wird aus Holzspänen, Zement, Wasser und einer Holzfaserdämmplatte hergestellt und auf der Baustelle mit Beton verfüllt.</t>
  </si>
  <si>
    <t>Bau EPD GmbH
Seidengasse 13/3
1070 Wien
Österreich
http://www.bau-epd.at</t>
  </si>
  <si>
    <t>Es wurden die Phasen A1-C4 betrachtet. Gutschriften und Lasten in Modul D wurden nicht berücksichtigt.</t>
  </si>
  <si>
    <t>nicht zutreffend</t>
  </si>
  <si>
    <t>EPD gilt für alle am Standort Ramingstein produzierten Produkte mit integrierter EPS-Dämmplatte</t>
  </si>
  <si>
    <t>nicht relevant</t>
  </si>
  <si>
    <t>http://www.isospan.eu/de/</t>
  </si>
  <si>
    <t>GaBi (2016) UND Umberto NXT Universal Version 7.1</t>
  </si>
  <si>
    <t>ISOSPAN S 25/6 SILVER</t>
  </si>
  <si>
    <t>GWP C-Gehalt</t>
  </si>
  <si>
    <t>GWP SUmme</t>
  </si>
  <si>
    <r>
      <t>kg CO</t>
    </r>
    <r>
      <rPr>
        <vertAlign val="subscript"/>
        <sz val="8"/>
        <color theme="1"/>
        <rFont val="Calibri"/>
        <family val="2"/>
        <scheme val="minor"/>
      </rPr>
      <t>3</t>
    </r>
    <r>
      <rPr>
        <sz val="10"/>
        <color theme="1"/>
        <rFont val="Calibri"/>
        <family val="2"/>
        <scheme val="minor"/>
      </rPr>
      <t/>
    </r>
  </si>
  <si>
    <r>
      <t>kg CO</t>
    </r>
    <r>
      <rPr>
        <vertAlign val="subscript"/>
        <sz val="8"/>
        <color theme="1"/>
        <rFont val="Calibri"/>
        <family val="2"/>
        <scheme val="minor"/>
      </rPr>
      <t>4</t>
    </r>
    <r>
      <rPr>
        <sz val="10"/>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</si>
</sst>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E+00"/>
  </numFmts>
  <fonts count="24" x14ac:knownFonts="1">
    <font>
      <sz val="11"/>
      <color theme="1"/>
      <name val="Calibri"/>
      <family val="2"/>
      <scheme val="minor"/>
    </font>
    <font>
      <sz val="10"/>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9" tint="-0.249977111117893"/>
      <name val="Calibri"/>
      <family val="2"/>
      <scheme val="minor"/>
    </font>
    <font>
      <sz val="8"/>
      <color rgb="FF7030A0"/>
      <name val="Calibri"/>
      <family val="2"/>
      <scheme val="minor"/>
    </font>
    <font>
      <sz val="11"/>
      <color theme="0" tint="-0.249977111117893"/>
      <name val="Calibri"/>
      <family val="2"/>
      <scheme val="minor"/>
    </font>
    <font>
      <sz val="11"/>
      <name val="Calibri"/>
      <family val="2"/>
      <scheme val="minor"/>
    </font>
  </fonts>
  <fills count="3">
    <fill>
      <patternFill patternType="none"/>
    </fill>
    <fill>
      <patternFill patternType="gray125"/>
    </fill>
    <fill>
      <patternFill patternType="solid">
        <fgColor rgb="FFC6D9F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3" fillId="0" borderId="0" applyNumberFormat="0" applyFill="0" applyBorder="0" applyAlignment="0" applyProtection="0"/>
    <xf numFmtId="0" fontId="14" fillId="0" borderId="0"/>
    <xf numFmtId="0" fontId="14" fillId="0" borderId="0"/>
  </cellStyleXfs>
  <cellXfs count="119">
    <xf numFmtId="0" fontId="0" fillId="0" borderId="0" xfId="0"/>
    <xf numFmtId="0" fontId="0" fillId="0" borderId="0" xfId="0" applyBorder="1"/>
    <xf numFmtId="0" fontId="0" fillId="0" borderId="0" xfId="0" applyAlignment="1"/>
    <xf numFmtId="0" fontId="3" fillId="2" borderId="1" xfId="0" applyFont="1" applyFill="1" applyBorder="1" applyAlignment="1">
      <alignment horizontal="justify" vertical="top" wrapText="1"/>
    </xf>
    <xf numFmtId="0" fontId="3" fillId="2" borderId="1" xfId="0" applyFont="1" applyFill="1" applyBorder="1" applyAlignment="1">
      <alignment horizontal="left" vertical="top" wrapText="1"/>
    </xf>
    <xf numFmtId="0" fontId="4" fillId="0" borderId="1" xfId="0" applyFont="1" applyBorder="1" applyAlignment="1">
      <alignment horizontal="center" wrapText="1"/>
    </xf>
    <xf numFmtId="0" fontId="0" fillId="0" borderId="0" xfId="0" applyAlignment="1">
      <alignment horizontal="center"/>
    </xf>
    <xf numFmtId="0" fontId="3" fillId="2" borderId="1" xfId="0" applyFont="1" applyFill="1" applyBorder="1" applyAlignment="1">
      <alignment horizontal="justify" vertical="center" wrapText="1"/>
    </xf>
    <xf numFmtId="0" fontId="4" fillId="0" borderId="1" xfId="0" applyFont="1" applyBorder="1" applyAlignment="1">
      <alignment vertical="center"/>
    </xf>
    <xf numFmtId="0" fontId="3" fillId="2" borderId="1" xfId="0" applyFont="1" applyFill="1" applyBorder="1" applyAlignment="1">
      <alignment horizontal="left" vertical="center" wrapText="1"/>
    </xf>
    <xf numFmtId="0" fontId="4" fillId="0" borderId="1" xfId="0" applyFont="1" applyBorder="1" applyAlignment="1">
      <alignment vertical="center" wrapText="1"/>
    </xf>
    <xf numFmtId="0" fontId="3" fillId="2" borderId="3" xfId="0" applyFont="1" applyFill="1" applyBorder="1" applyAlignment="1">
      <alignment horizontal="justify" vertical="center" wrapText="1"/>
    </xf>
    <xf numFmtId="0" fontId="8" fillId="0" borderId="0" xfId="0" applyFont="1"/>
    <xf numFmtId="0" fontId="0" fillId="0" borderId="1" xfId="0" applyFont="1" applyFill="1" applyBorder="1" applyAlignment="1">
      <alignment vertical="center"/>
    </xf>
    <xf numFmtId="0" fontId="3" fillId="0" borderId="1" xfId="0" applyFont="1" applyFill="1" applyBorder="1" applyAlignment="1">
      <alignment horizontal="justify" vertical="center" wrapText="1"/>
    </xf>
    <xf numFmtId="0" fontId="3" fillId="2"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Fill="1" applyBorder="1" applyAlignment="1">
      <alignment horizontal="center" vertical="top" wrapText="1"/>
    </xf>
    <xf numFmtId="0" fontId="0" fillId="0" borderId="0" xfId="0" applyAlignment="1">
      <alignment vertical="top"/>
    </xf>
    <xf numFmtId="0" fontId="3" fillId="2" borderId="1" xfId="0" applyFont="1" applyFill="1" applyBorder="1" applyAlignment="1">
      <alignment horizontal="center" vertical="center" wrapText="1"/>
    </xf>
    <xf numFmtId="2" fontId="8"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6" fillId="0" borderId="0" xfId="0" applyFont="1" applyBorder="1" applyAlignment="1">
      <alignment vertical="center" wrapText="1"/>
    </xf>
    <xf numFmtId="11"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Fill="1" applyBorder="1" applyAlignment="1">
      <alignment vertical="top"/>
    </xf>
    <xf numFmtId="0" fontId="3" fillId="0" borderId="1" xfId="0" applyFont="1" applyFill="1" applyBorder="1" applyAlignment="1">
      <alignment horizontal="justify" vertical="top" wrapText="1"/>
    </xf>
    <xf numFmtId="0" fontId="13" fillId="0" borderId="1" xfId="1" applyBorder="1" applyAlignment="1">
      <alignment vertical="top"/>
    </xf>
    <xf numFmtId="0" fontId="3" fillId="2" borderId="3" xfId="0" applyFont="1" applyFill="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vertical="top"/>
    </xf>
    <xf numFmtId="0" fontId="2" fillId="0" borderId="1" xfId="0" applyFont="1" applyBorder="1" applyAlignment="1">
      <alignment vertical="top"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11" fontId="4" fillId="0" borderId="1" xfId="0" applyNumberFormat="1" applyFont="1" applyBorder="1" applyAlignment="1">
      <alignment horizontal="center" vertical="center" wrapText="1"/>
    </xf>
    <xf numFmtId="0" fontId="12" fillId="0" borderId="1" xfId="0" applyFont="1" applyFill="1" applyBorder="1" applyAlignment="1">
      <alignment horizontal="left" vertical="top"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3" fillId="0" borderId="14" xfId="0" applyFont="1" applyBorder="1" applyAlignment="1">
      <alignment horizontal="justify" vertical="center" wrapText="1"/>
    </xf>
    <xf numFmtId="11" fontId="6" fillId="0" borderId="10" xfId="0" applyNumberFormat="1" applyFont="1" applyBorder="1" applyAlignment="1">
      <alignment horizontal="center"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4" fillId="0" borderId="16" xfId="0" applyFont="1" applyBorder="1" applyAlignment="1">
      <alignment horizontal="justify" vertical="center" wrapText="1"/>
    </xf>
    <xf numFmtId="0" fontId="3" fillId="0" borderId="17" xfId="0" applyFont="1" applyBorder="1" applyAlignment="1">
      <alignment horizontal="justify" vertical="center" wrapText="1"/>
    </xf>
    <xf numFmtId="1" fontId="4" fillId="0" borderId="1" xfId="0" applyNumberFormat="1" applyFont="1" applyBorder="1" applyAlignment="1">
      <alignment horizontal="center" vertical="center" wrapText="1"/>
    </xf>
    <xf numFmtId="0" fontId="4" fillId="0" borderId="0"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8" xfId="0" applyFont="1" applyBorder="1" applyAlignment="1">
      <alignment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5" xfId="0" applyFont="1" applyBorder="1" applyAlignment="1">
      <alignment horizontal="center" vertical="center" wrapText="1"/>
    </xf>
    <xf numFmtId="11" fontId="6" fillId="0" borderId="27" xfId="0" applyNumberFormat="1" applyFont="1" applyBorder="1" applyAlignment="1">
      <alignment horizontal="center" vertical="center" wrapText="1"/>
    </xf>
    <xf numFmtId="11" fontId="6" fillId="0" borderId="28" xfId="0" applyNumberFormat="1" applyFont="1" applyBorder="1" applyAlignment="1">
      <alignment horizontal="center" vertical="center" wrapText="1"/>
    </xf>
    <xf numFmtId="11" fontId="6" fillId="0" borderId="29" xfId="0" applyNumberFormat="1" applyFont="1" applyBorder="1" applyAlignment="1">
      <alignment horizontal="center" vertical="center" wrapText="1"/>
    </xf>
    <xf numFmtId="11" fontId="6" fillId="0" borderId="30" xfId="0" applyNumberFormat="1" applyFont="1" applyBorder="1" applyAlignment="1">
      <alignment horizontal="center" vertical="center" wrapText="1"/>
    </xf>
    <xf numFmtId="11" fontId="6" fillId="0" borderId="31" xfId="0" applyNumberFormat="1" applyFont="1" applyBorder="1" applyAlignment="1">
      <alignment horizontal="center" vertical="center" wrapText="1"/>
    </xf>
    <xf numFmtId="11" fontId="6" fillId="0" borderId="22" xfId="0" applyNumberFormat="1" applyFont="1" applyBorder="1" applyAlignment="1">
      <alignment horizontal="center" vertical="center" wrapText="1"/>
    </xf>
    <xf numFmtId="11" fontId="6" fillId="0" borderId="23" xfId="0" applyNumberFormat="1" applyFont="1" applyBorder="1" applyAlignment="1">
      <alignment horizontal="center" vertical="center" wrapText="1"/>
    </xf>
    <xf numFmtId="11" fontId="6" fillId="0" borderId="24" xfId="0" applyNumberFormat="1" applyFont="1" applyBorder="1" applyAlignment="1">
      <alignment horizontal="center" vertical="center" wrapText="1"/>
    </xf>
    <xf numFmtId="11" fontId="6" fillId="0" borderId="15" xfId="0" applyNumberFormat="1" applyFont="1" applyBorder="1" applyAlignment="1">
      <alignment horizontal="center" vertical="center" wrapText="1"/>
    </xf>
    <xf numFmtId="15" fontId="2" fillId="0" borderId="1" xfId="0" applyNumberFormat="1" applyFont="1" applyFill="1" applyBorder="1" applyAlignment="1">
      <alignment horizontal="justify" vertical="top"/>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top" wrapText="1"/>
    </xf>
    <xf numFmtId="0" fontId="15" fillId="0" borderId="1" xfId="0" applyFont="1" applyFill="1" applyBorder="1" applyAlignment="1">
      <alignment horizontal="justify" wrapText="1"/>
    </xf>
    <xf numFmtId="0" fontId="15" fillId="0" borderId="1" xfId="0" applyFont="1" applyFill="1" applyBorder="1" applyAlignment="1">
      <alignment wrapText="1"/>
    </xf>
    <xf numFmtId="0" fontId="17" fillId="0" borderId="1" xfId="0" applyFont="1" applyFill="1" applyBorder="1" applyAlignment="1">
      <alignment wrapText="1"/>
    </xf>
    <xf numFmtId="11" fontId="17" fillId="0" borderId="1" xfId="0" applyNumberFormat="1" applyFont="1" applyFill="1" applyBorder="1" applyAlignment="1">
      <alignment horizontal="center" vertical="center" wrapText="1"/>
    </xf>
    <xf numFmtId="0" fontId="17" fillId="0" borderId="1" xfId="0" applyFont="1" applyFill="1" applyBorder="1" applyAlignment="1">
      <alignment vertical="top" wrapText="1"/>
    </xf>
    <xf numFmtId="0" fontId="15" fillId="0" borderId="4" xfId="0" applyFont="1" applyFill="1" applyBorder="1" applyAlignment="1">
      <alignment horizontal="justify" vertical="top" wrapText="1"/>
    </xf>
    <xf numFmtId="0" fontId="15" fillId="0" borderId="4" xfId="0" applyFont="1" applyFill="1" applyBorder="1" applyAlignment="1">
      <alignment horizontal="justify" wrapText="1"/>
    </xf>
    <xf numFmtId="0" fontId="15" fillId="0" borderId="6" xfId="0" applyFont="1" applyFill="1" applyBorder="1" applyAlignment="1">
      <alignment horizontal="center" vertical="center" wrapText="1"/>
    </xf>
    <xf numFmtId="164" fontId="17" fillId="0" borderId="3" xfId="0" applyNumberFormat="1" applyFont="1" applyFill="1" applyBorder="1" applyAlignment="1">
      <alignment horizontal="center" vertical="center" wrapText="1"/>
    </xf>
    <xf numFmtId="0" fontId="15" fillId="0" borderId="33" xfId="0" applyFont="1" applyFill="1" applyBorder="1" applyAlignment="1">
      <alignment horizontal="justify" vertical="top" wrapText="1"/>
    </xf>
    <xf numFmtId="0" fontId="15" fillId="0" borderId="35" xfId="0" applyFont="1" applyFill="1" applyBorder="1" applyAlignment="1">
      <alignment wrapText="1"/>
    </xf>
    <xf numFmtId="11" fontId="0" fillId="0" borderId="0" xfId="0" applyNumberFormat="1"/>
    <xf numFmtId="0" fontId="20" fillId="0" borderId="0" xfId="0" applyFont="1"/>
    <xf numFmtId="166" fontId="17" fillId="0" borderId="1" xfId="0" applyNumberFormat="1" applyFont="1" applyFill="1" applyBorder="1" applyAlignment="1">
      <alignment horizontal="center" vertical="center" wrapText="1"/>
    </xf>
    <xf numFmtId="0" fontId="22" fillId="0" borderId="0" xfId="0" applyFont="1"/>
    <xf numFmtId="0" fontId="21" fillId="0" borderId="36" xfId="0"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1" fontId="6" fillId="0" borderId="25" xfId="0" applyNumberFormat="1" applyFont="1" applyBorder="1" applyAlignment="1">
      <alignment horizontal="center" vertical="center" wrapText="1"/>
    </xf>
    <xf numFmtId="11" fontId="6" fillId="0" borderId="26" xfId="0" applyNumberFormat="1" applyFont="1" applyBorder="1" applyAlignment="1">
      <alignment horizontal="center" vertical="center" wrapText="1"/>
    </xf>
    <xf numFmtId="0" fontId="15" fillId="0" borderId="32" xfId="0" applyFont="1" applyFill="1" applyBorder="1" applyAlignment="1">
      <alignment horizontal="justify" vertical="top" wrapText="1"/>
    </xf>
    <xf numFmtId="0" fontId="15" fillId="0" borderId="34" xfId="0" applyFont="1" applyFill="1" applyBorder="1" applyAlignment="1">
      <alignment wrapText="1"/>
    </xf>
    <xf numFmtId="0" fontId="17" fillId="0" borderId="1" xfId="0" applyFont="1" applyFill="1" applyBorder="1" applyAlignment="1">
      <alignment horizontal="center" vertical="center" wrapText="1"/>
    </xf>
    <xf numFmtId="165" fontId="17" fillId="0" borderId="1" xfId="2" applyNumberFormat="1" applyFont="1" applyFill="1" applyBorder="1" applyAlignment="1">
      <alignment horizontal="center" vertical="center" wrapText="1"/>
    </xf>
    <xf numFmtId="0" fontId="23" fillId="0" borderId="1" xfId="0" applyFont="1" applyFill="1" applyBorder="1" applyAlignment="1">
      <alignment horizontal="center" vertical="center"/>
    </xf>
    <xf numFmtId="11" fontId="17" fillId="0" borderId="1" xfId="2" applyNumberFormat="1" applyFont="1" applyFill="1" applyBorder="1" applyAlignment="1">
      <alignment horizontal="center" vertical="center" wrapText="1"/>
    </xf>
    <xf numFmtId="0" fontId="0" fillId="0" borderId="1" xfId="0" applyBorder="1" applyAlignment="1">
      <alignment horizontal="center" vertical="center"/>
    </xf>
    <xf numFmtId="0" fontId="8" fillId="0" borderId="1" xfId="0" applyFont="1" applyBorder="1" applyAlignment="1">
      <alignment horizontal="center"/>
    </xf>
    <xf numFmtId="0" fontId="3" fillId="0" borderId="1" xfId="0" applyFont="1" applyBorder="1" applyAlignment="1">
      <alignment horizontal="center"/>
    </xf>
    <xf numFmtId="0" fontId="9" fillId="0" borderId="1" xfId="0" applyFont="1" applyFill="1" applyBorder="1" applyAlignment="1">
      <alignment horizontal="center"/>
    </xf>
    <xf numFmtId="0" fontId="3" fillId="0" borderId="1" xfId="0" applyFont="1" applyBorder="1" applyAlignment="1">
      <alignment horizontal="center" vertical="center"/>
    </xf>
    <xf numFmtId="0" fontId="0" fillId="0" borderId="1" xfId="0" applyBorder="1" applyAlignment="1">
      <alignment vertical="center"/>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1" xfId="0" applyBorder="1" applyAlignment="1">
      <alignment horizontal="center"/>
    </xf>
    <xf numFmtId="0" fontId="10" fillId="0" borderId="1" xfId="0" applyFont="1" applyBorder="1" applyAlignment="1">
      <alignment horizontal="center"/>
    </xf>
    <xf numFmtId="0" fontId="9" fillId="0" borderId="4" xfId="0" applyFont="1" applyFill="1" applyBorder="1" applyAlignment="1">
      <alignment horizontal="center"/>
    </xf>
    <xf numFmtId="0" fontId="10" fillId="0" borderId="5" xfId="0" applyFont="1" applyBorder="1" applyAlignment="1">
      <alignment horizontal="center"/>
    </xf>
    <xf numFmtId="0" fontId="10" fillId="0" borderId="2" xfId="0" applyFont="1" applyBorder="1" applyAlignment="1">
      <alignment horizontal="center"/>
    </xf>
    <xf numFmtId="0" fontId="3"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cellXfs>
  <cellStyles count="4">
    <cellStyle name="Hyperlink" xfId="1" builtinId="8"/>
    <cellStyle name="Standard" xfId="0" builtinId="0"/>
    <cellStyle name="Standard 2" xfId="2"/>
    <cellStyle name="Standard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80" zoomScaleNormal="80" workbookViewId="0">
      <pane xSplit="10" ySplit="11" topLeftCell="P12" activePane="bottomRight" state="frozen"/>
      <selection pane="topRight" activeCell="K1" sqref="K1"/>
      <selection pane="bottomLeft" activeCell="A12" sqref="A12"/>
      <selection pane="bottomRight" activeCell="AC28" sqref="AC28"/>
    </sheetView>
  </sheetViews>
  <sheetFormatPr baseColWidth="10" defaultRowHeight="15" x14ac:dyDescent="0.25"/>
  <cols>
    <col min="3" max="5" width="11.5703125" style="89" bestFit="1" customWidth="1"/>
    <col min="6" max="6" width="15.140625" bestFit="1" customWidth="1"/>
    <col min="7" max="7" width="12.140625" bestFit="1" customWidth="1"/>
    <col min="8" max="8" width="11.7109375" bestFit="1" customWidth="1"/>
    <col min="9" max="15" width="11.5703125" hidden="1" customWidth="1"/>
    <col min="16" max="16" width="12" bestFit="1" customWidth="1"/>
    <col min="17" max="17" width="12.140625" bestFit="1" customWidth="1"/>
    <col min="18" max="19" width="11.5703125" bestFit="1" customWidth="1"/>
  </cols>
  <sheetData>
    <row r="1" spans="1:19" x14ac:dyDescent="0.25">
      <c r="G1" s="87"/>
    </row>
    <row r="3" spans="1:19" x14ac:dyDescent="0.25">
      <c r="A3" s="73" t="s">
        <v>10</v>
      </c>
      <c r="B3" s="73" t="s">
        <v>0</v>
      </c>
      <c r="C3" s="82" t="s">
        <v>29</v>
      </c>
      <c r="D3" s="82" t="s">
        <v>30</v>
      </c>
      <c r="E3" s="82" t="s">
        <v>31</v>
      </c>
      <c r="F3" s="82" t="s">
        <v>129</v>
      </c>
      <c r="G3" s="82" t="s">
        <v>2</v>
      </c>
      <c r="H3" s="82" t="s">
        <v>3</v>
      </c>
      <c r="I3" s="82" t="s">
        <v>14</v>
      </c>
      <c r="J3" s="82" t="s">
        <v>15</v>
      </c>
      <c r="K3" s="82" t="s">
        <v>16</v>
      </c>
      <c r="L3" s="82" t="s">
        <v>17</v>
      </c>
      <c r="M3" s="82" t="s">
        <v>18</v>
      </c>
      <c r="N3" s="82" t="s">
        <v>19</v>
      </c>
      <c r="O3" s="82" t="s">
        <v>20</v>
      </c>
      <c r="P3" s="82" t="s">
        <v>4</v>
      </c>
      <c r="Q3" s="82" t="s">
        <v>5</v>
      </c>
      <c r="R3" s="82" t="s">
        <v>6</v>
      </c>
      <c r="S3" s="82" t="s">
        <v>7</v>
      </c>
    </row>
    <row r="4" spans="1:19" x14ac:dyDescent="0.25">
      <c r="A4" s="74"/>
      <c r="B4" s="80" t="s">
        <v>130</v>
      </c>
      <c r="C4" s="97"/>
      <c r="D4" s="84"/>
      <c r="E4" s="84"/>
      <c r="F4" s="84"/>
      <c r="G4" s="84"/>
      <c r="H4" s="84"/>
      <c r="I4" s="84"/>
      <c r="J4" s="84"/>
      <c r="K4" s="84"/>
      <c r="L4" s="84"/>
      <c r="M4" s="84"/>
      <c r="N4" s="84"/>
      <c r="O4" s="84"/>
      <c r="P4" s="84"/>
      <c r="Q4" s="84"/>
      <c r="R4" s="84"/>
      <c r="S4" s="84"/>
    </row>
    <row r="5" spans="1:19" x14ac:dyDescent="0.25">
      <c r="A5" s="75" t="s">
        <v>155</v>
      </c>
      <c r="B5" s="81" t="s">
        <v>173</v>
      </c>
      <c r="C5" s="98"/>
      <c r="D5" s="85"/>
      <c r="E5" s="85"/>
      <c r="F5" s="85"/>
      <c r="G5" s="85"/>
      <c r="H5" s="85"/>
      <c r="I5" s="85"/>
      <c r="J5" s="85"/>
      <c r="K5" s="85"/>
      <c r="L5" s="85"/>
      <c r="M5" s="85"/>
      <c r="N5" s="85"/>
      <c r="O5" s="85"/>
      <c r="P5" s="85"/>
      <c r="Q5" s="85"/>
      <c r="R5" s="85"/>
      <c r="S5" s="85"/>
    </row>
    <row r="6" spans="1:19" x14ac:dyDescent="0.25">
      <c r="A6" s="75" t="s">
        <v>156</v>
      </c>
      <c r="B6" s="77" t="s">
        <v>174</v>
      </c>
      <c r="C6" s="83"/>
      <c r="D6" s="83"/>
      <c r="E6" s="83"/>
      <c r="F6" s="78">
        <v>21.983505440507741</v>
      </c>
      <c r="G6" s="83">
        <v>0.45152805597308809</v>
      </c>
      <c r="H6" s="83">
        <v>2.6757778985644291E-2</v>
      </c>
      <c r="I6" s="83">
        <v>0</v>
      </c>
      <c r="J6" s="83">
        <v>0</v>
      </c>
      <c r="K6" s="83">
        <v>0</v>
      </c>
      <c r="L6" s="83">
        <v>0</v>
      </c>
      <c r="M6" s="83">
        <v>0</v>
      </c>
      <c r="N6" s="83">
        <v>0</v>
      </c>
      <c r="O6" s="83">
        <v>0</v>
      </c>
      <c r="P6" s="83">
        <v>0.16480686916647017</v>
      </c>
      <c r="Q6" s="83">
        <v>0.1556993296458922</v>
      </c>
      <c r="R6" s="83">
        <v>0</v>
      </c>
      <c r="S6" s="78">
        <v>0.95588561135765149</v>
      </c>
    </row>
    <row r="7" spans="1:19" x14ac:dyDescent="0.25">
      <c r="A7" s="75" t="s">
        <v>133</v>
      </c>
      <c r="B7" s="77" t="s">
        <v>174</v>
      </c>
      <c r="C7" s="99"/>
      <c r="D7" s="99"/>
      <c r="E7" s="99"/>
      <c r="F7" s="99">
        <v>-56.488722000000003</v>
      </c>
      <c r="G7" s="99">
        <v>0</v>
      </c>
      <c r="H7" s="99">
        <v>0</v>
      </c>
      <c r="I7" s="91">
        <v>0</v>
      </c>
      <c r="J7" s="91">
        <v>0</v>
      </c>
      <c r="K7" s="91">
        <v>0</v>
      </c>
      <c r="L7" s="91">
        <v>0</v>
      </c>
      <c r="M7" s="91">
        <v>0</v>
      </c>
      <c r="N7" s="91">
        <v>0</v>
      </c>
      <c r="O7" s="91">
        <v>0</v>
      </c>
      <c r="P7" s="83">
        <v>0</v>
      </c>
      <c r="Q7" s="99">
        <v>0</v>
      </c>
      <c r="R7" s="99">
        <v>0</v>
      </c>
      <c r="S7" s="99">
        <v>47.440028437999999</v>
      </c>
    </row>
    <row r="8" spans="1:19" x14ac:dyDescent="0.25">
      <c r="A8" s="76" t="s">
        <v>157</v>
      </c>
      <c r="B8" s="77" t="s">
        <v>174</v>
      </c>
      <c r="C8" s="78"/>
      <c r="D8" s="78"/>
      <c r="E8" s="78"/>
      <c r="F8" s="78">
        <v>-34.505216559492261</v>
      </c>
      <c r="G8" s="78">
        <v>0.45152805597308809</v>
      </c>
      <c r="H8" s="78">
        <v>2.6757778985644291E-2</v>
      </c>
      <c r="I8" s="91">
        <v>0</v>
      </c>
      <c r="J8" s="91">
        <v>0</v>
      </c>
      <c r="K8" s="91">
        <v>0</v>
      </c>
      <c r="L8" s="91">
        <v>0</v>
      </c>
      <c r="M8" s="91">
        <v>0</v>
      </c>
      <c r="N8" s="91">
        <v>0</v>
      </c>
      <c r="O8" s="91">
        <v>0</v>
      </c>
      <c r="P8" s="78">
        <v>0.16480686916647017</v>
      </c>
      <c r="Q8" s="78">
        <v>0.1556993296458922</v>
      </c>
      <c r="R8" s="92">
        <v>0</v>
      </c>
      <c r="S8" s="78">
        <v>48.39591404935765</v>
      </c>
    </row>
    <row r="9" spans="1:19" x14ac:dyDescent="0.25">
      <c r="A9" s="76" t="s">
        <v>134</v>
      </c>
      <c r="B9" s="77" t="s">
        <v>135</v>
      </c>
      <c r="C9" s="78"/>
      <c r="D9" s="78"/>
      <c r="E9" s="78"/>
      <c r="F9" s="78">
        <v>5.1551794343001152E-8</v>
      </c>
      <c r="G9" s="78">
        <v>3.2174081853959783E-12</v>
      </c>
      <c r="H9" s="78">
        <v>1.9066522222167211E-13</v>
      </c>
      <c r="I9" s="91">
        <v>0</v>
      </c>
      <c r="J9" s="91">
        <v>0</v>
      </c>
      <c r="K9" s="91">
        <v>0</v>
      </c>
      <c r="L9" s="91">
        <v>0</v>
      </c>
      <c r="M9" s="91">
        <v>0</v>
      </c>
      <c r="N9" s="91">
        <v>0</v>
      </c>
      <c r="O9" s="91">
        <v>0</v>
      </c>
      <c r="P9" s="78">
        <v>7.6242871027494514E-12</v>
      </c>
      <c r="Q9" s="78">
        <v>1.1094510984124075E-12</v>
      </c>
      <c r="R9" s="78">
        <v>0</v>
      </c>
      <c r="S9" s="78">
        <v>9.4179189232866259E-12</v>
      </c>
    </row>
    <row r="10" spans="1:19" x14ac:dyDescent="0.25">
      <c r="A10" s="75" t="s">
        <v>136</v>
      </c>
      <c r="B10" s="77" t="s">
        <v>175</v>
      </c>
      <c r="C10" s="78"/>
      <c r="D10" s="78"/>
      <c r="E10" s="78"/>
      <c r="F10" s="78">
        <v>3.8643778956122726E-2</v>
      </c>
      <c r="G10" s="78">
        <v>1.9753584214764657E-3</v>
      </c>
      <c r="H10" s="78">
        <v>1.1706073046864818E-4</v>
      </c>
      <c r="I10" s="91">
        <v>0</v>
      </c>
      <c r="J10" s="91">
        <v>0</v>
      </c>
      <c r="K10" s="91">
        <v>0</v>
      </c>
      <c r="L10" s="91">
        <v>0</v>
      </c>
      <c r="M10" s="91">
        <v>0</v>
      </c>
      <c r="N10" s="91">
        <v>0</v>
      </c>
      <c r="O10" s="91">
        <v>0</v>
      </c>
      <c r="P10" s="78">
        <v>9.0297485910533718E-4</v>
      </c>
      <c r="Q10" s="78">
        <v>6.8115807637119492E-4</v>
      </c>
      <c r="R10" s="78">
        <v>0</v>
      </c>
      <c r="S10" s="78">
        <v>5.7395410274326047E-3</v>
      </c>
    </row>
    <row r="11" spans="1:19" x14ac:dyDescent="0.25">
      <c r="A11" s="75" t="s">
        <v>138</v>
      </c>
      <c r="B11" s="77" t="s">
        <v>176</v>
      </c>
      <c r="C11" s="78"/>
      <c r="D11" s="78"/>
      <c r="E11" s="78"/>
      <c r="F11" s="78">
        <v>5.2306125894142248E-3</v>
      </c>
      <c r="G11" s="78">
        <v>4.8496684627927813E-4</v>
      </c>
      <c r="H11" s="78">
        <v>2.8739378464843958E-5</v>
      </c>
      <c r="I11" s="91">
        <v>0</v>
      </c>
      <c r="J11" s="91">
        <v>0</v>
      </c>
      <c r="K11" s="91">
        <v>0</v>
      </c>
      <c r="L11" s="91">
        <v>0</v>
      </c>
      <c r="M11" s="91">
        <v>0</v>
      </c>
      <c r="N11" s="91">
        <v>0</v>
      </c>
      <c r="O11" s="91">
        <v>0</v>
      </c>
      <c r="P11" s="78">
        <v>1.5732026640193753E-4</v>
      </c>
      <c r="Q11" s="78">
        <v>1.6722994699285454E-4</v>
      </c>
      <c r="R11" s="78">
        <v>0</v>
      </c>
      <c r="S11" s="78">
        <v>7.808537993730161E-4</v>
      </c>
    </row>
    <row r="12" spans="1:19" x14ac:dyDescent="0.25">
      <c r="A12" s="75" t="s">
        <v>140</v>
      </c>
      <c r="B12" s="77" t="s">
        <v>177</v>
      </c>
      <c r="C12" s="78"/>
      <c r="D12" s="78"/>
      <c r="E12" s="78"/>
      <c r="F12" s="78">
        <v>2.0443005890768685E-2</v>
      </c>
      <c r="G12" s="78">
        <v>-6.7382180021921165E-4</v>
      </c>
      <c r="H12" s="78">
        <v>-3.9931017724066356E-5</v>
      </c>
      <c r="I12" s="91">
        <v>0</v>
      </c>
      <c r="J12" s="91">
        <v>0</v>
      </c>
      <c r="K12" s="91">
        <v>0</v>
      </c>
      <c r="L12" s="91">
        <v>0</v>
      </c>
      <c r="M12" s="91">
        <v>0</v>
      </c>
      <c r="N12" s="91">
        <v>0</v>
      </c>
      <c r="O12" s="91">
        <v>0</v>
      </c>
      <c r="P12" s="78">
        <v>1.3298209953513322E-4</v>
      </c>
      <c r="Q12" s="78">
        <v>-2.3235234490317616E-4</v>
      </c>
      <c r="R12" s="78">
        <v>0</v>
      </c>
      <c r="S12" s="78">
        <v>5.5154383251800011E-4</v>
      </c>
    </row>
    <row r="13" spans="1:19" x14ac:dyDescent="0.25">
      <c r="A13" s="75" t="s">
        <v>142</v>
      </c>
      <c r="B13" s="77" t="s">
        <v>143</v>
      </c>
      <c r="C13" s="78"/>
      <c r="D13" s="78"/>
      <c r="E13" s="78"/>
      <c r="F13" s="78">
        <v>3.7456945086485391E-5</v>
      </c>
      <c r="G13" s="78">
        <v>3.3267942226314192E-8</v>
      </c>
      <c r="H13" s="78">
        <v>1.9714749363258901E-9</v>
      </c>
      <c r="I13" s="91">
        <v>0</v>
      </c>
      <c r="J13" s="91">
        <v>0</v>
      </c>
      <c r="K13" s="91">
        <v>0</v>
      </c>
      <c r="L13" s="91">
        <v>0</v>
      </c>
      <c r="M13" s="91">
        <v>0</v>
      </c>
      <c r="N13" s="91">
        <v>0</v>
      </c>
      <c r="O13" s="91">
        <v>0</v>
      </c>
      <c r="P13" s="78">
        <v>7.8834990226732516E-8</v>
      </c>
      <c r="Q13" s="78">
        <v>1.1471704215970403E-8</v>
      </c>
      <c r="R13" s="78">
        <v>0</v>
      </c>
      <c r="S13" s="78">
        <v>3.2991861535935096E-7</v>
      </c>
    </row>
    <row r="14" spans="1:19" x14ac:dyDescent="0.25">
      <c r="A14" s="75" t="s">
        <v>144</v>
      </c>
      <c r="B14" s="77" t="s">
        <v>178</v>
      </c>
      <c r="C14" s="78"/>
      <c r="D14" s="78"/>
      <c r="E14" s="78"/>
      <c r="F14" s="78">
        <v>103.19727133621483</v>
      </c>
      <c r="G14" s="88">
        <v>6.1226178566818499</v>
      </c>
      <c r="H14" s="78">
        <v>0.36282940396602104</v>
      </c>
      <c r="I14" s="91">
        <v>0</v>
      </c>
      <c r="J14" s="91">
        <v>0</v>
      </c>
      <c r="K14" s="91">
        <v>0</v>
      </c>
      <c r="L14" s="91">
        <v>0</v>
      </c>
      <c r="M14" s="91">
        <v>0</v>
      </c>
      <c r="N14" s="91">
        <v>0</v>
      </c>
      <c r="O14" s="91">
        <v>0</v>
      </c>
      <c r="P14" s="78">
        <v>14.50875787898128</v>
      </c>
      <c r="Q14" s="78">
        <v>2.111247536786848</v>
      </c>
      <c r="R14" s="78">
        <v>0</v>
      </c>
      <c r="S14" s="78">
        <v>12.451122051010866</v>
      </c>
    </row>
    <row r="15" spans="1:19" x14ac:dyDescent="0.25">
      <c r="A15" s="76" t="s">
        <v>148</v>
      </c>
      <c r="B15" s="77" t="s">
        <v>149</v>
      </c>
      <c r="C15" s="91"/>
      <c r="D15" s="91"/>
      <c r="E15" s="91"/>
      <c r="F15" s="78">
        <v>21.451876976200538</v>
      </c>
      <c r="G15" s="91">
        <v>0.35334592019578182</v>
      </c>
      <c r="H15" s="91">
        <v>2.0939456392586486E-2</v>
      </c>
      <c r="I15" s="91">
        <v>0</v>
      </c>
      <c r="J15" s="91">
        <v>0</v>
      </c>
      <c r="K15" s="91">
        <v>0</v>
      </c>
      <c r="L15" s="91">
        <v>0</v>
      </c>
      <c r="M15" s="91">
        <v>0</v>
      </c>
      <c r="N15" s="91">
        <v>0</v>
      </c>
      <c r="O15" s="91">
        <v>0</v>
      </c>
      <c r="P15" s="91">
        <v>0.83732326982511029</v>
      </c>
      <c r="Q15" s="91">
        <v>0.121843420757166</v>
      </c>
      <c r="R15" s="99">
        <v>0</v>
      </c>
      <c r="S15" s="91">
        <v>1.4674181419291992</v>
      </c>
    </row>
    <row r="16" spans="1:19" x14ac:dyDescent="0.25">
      <c r="A16" s="76" t="s">
        <v>150</v>
      </c>
      <c r="B16" s="77" t="s">
        <v>149</v>
      </c>
      <c r="C16" s="99"/>
      <c r="D16" s="99"/>
      <c r="E16" s="99"/>
      <c r="F16" s="78">
        <v>537</v>
      </c>
      <c r="G16" s="99">
        <v>0</v>
      </c>
      <c r="H16" s="99">
        <v>0</v>
      </c>
      <c r="I16" s="91">
        <v>0</v>
      </c>
      <c r="J16" s="91">
        <v>0</v>
      </c>
      <c r="K16" s="91">
        <v>0</v>
      </c>
      <c r="L16" s="91">
        <v>0</v>
      </c>
      <c r="M16" s="91">
        <v>0</v>
      </c>
      <c r="N16" s="91">
        <v>0</v>
      </c>
      <c r="O16" s="91">
        <v>0</v>
      </c>
      <c r="P16" s="99">
        <v>0</v>
      </c>
      <c r="Q16" s="99">
        <v>0</v>
      </c>
      <c r="R16" s="99">
        <v>0</v>
      </c>
      <c r="S16" s="78">
        <v>0</v>
      </c>
    </row>
    <row r="17" spans="1:19" x14ac:dyDescent="0.25">
      <c r="A17" s="76" t="s">
        <v>151</v>
      </c>
      <c r="B17" s="77" t="s">
        <v>149</v>
      </c>
      <c r="C17" s="78"/>
      <c r="D17" s="78"/>
      <c r="E17" s="78"/>
      <c r="F17" s="78">
        <v>558.45187697620054</v>
      </c>
      <c r="G17" s="78">
        <v>0.35334592019578182</v>
      </c>
      <c r="H17" s="78">
        <v>2.0939456392586486E-2</v>
      </c>
      <c r="I17" s="91">
        <v>0</v>
      </c>
      <c r="J17" s="91">
        <v>0</v>
      </c>
      <c r="K17" s="91">
        <v>0</v>
      </c>
      <c r="L17" s="91">
        <v>0</v>
      </c>
      <c r="M17" s="91">
        <v>0</v>
      </c>
      <c r="N17" s="91">
        <v>0</v>
      </c>
      <c r="O17" s="91">
        <v>0</v>
      </c>
      <c r="P17" s="78">
        <v>0.83732326982511029</v>
      </c>
      <c r="Q17" s="78">
        <v>0.121843420757166</v>
      </c>
      <c r="R17" s="78">
        <v>0</v>
      </c>
      <c r="S17" s="78">
        <v>1.4674181419291992</v>
      </c>
    </row>
    <row r="18" spans="1:19" x14ac:dyDescent="0.25">
      <c r="A18" s="76" t="s">
        <v>152</v>
      </c>
      <c r="B18" s="77" t="s">
        <v>149</v>
      </c>
      <c r="C18" s="91"/>
      <c r="D18" s="91"/>
      <c r="E18" s="91"/>
      <c r="F18" s="78">
        <v>118.04046542327754</v>
      </c>
      <c r="G18" s="91">
        <v>6.1561659501321175</v>
      </c>
      <c r="H18" s="91">
        <v>0.36481748080434162</v>
      </c>
      <c r="I18" s="91">
        <v>0</v>
      </c>
      <c r="J18" s="91">
        <v>0</v>
      </c>
      <c r="K18" s="91">
        <v>0</v>
      </c>
      <c r="L18" s="91">
        <v>0</v>
      </c>
      <c r="M18" s="91">
        <v>0</v>
      </c>
      <c r="N18" s="91">
        <v>0</v>
      </c>
      <c r="O18" s="91">
        <v>0</v>
      </c>
      <c r="P18" s="91">
        <v>14.588256743121589</v>
      </c>
      <c r="Q18" s="91">
        <v>2.1228158448731471</v>
      </c>
      <c r="R18" s="99">
        <v>0</v>
      </c>
      <c r="S18" s="91">
        <v>12.900297589253482</v>
      </c>
    </row>
    <row r="19" spans="1:19" x14ac:dyDescent="0.25">
      <c r="A19" s="76" t="s">
        <v>153</v>
      </c>
      <c r="B19" s="77" t="s">
        <v>149</v>
      </c>
      <c r="C19" s="99"/>
      <c r="D19" s="99"/>
      <c r="E19" s="99"/>
      <c r="F19" s="78">
        <v>29.4</v>
      </c>
      <c r="G19" s="99">
        <v>0</v>
      </c>
      <c r="H19" s="99">
        <v>0</v>
      </c>
      <c r="I19" s="91">
        <v>0</v>
      </c>
      <c r="J19" s="91">
        <v>0</v>
      </c>
      <c r="K19" s="91">
        <v>0</v>
      </c>
      <c r="L19" s="91">
        <v>0</v>
      </c>
      <c r="M19" s="91">
        <v>0</v>
      </c>
      <c r="N19" s="91">
        <v>0</v>
      </c>
      <c r="O19" s="91">
        <v>0</v>
      </c>
      <c r="P19" s="99">
        <v>0</v>
      </c>
      <c r="Q19" s="99">
        <v>0</v>
      </c>
      <c r="R19" s="99">
        <v>0</v>
      </c>
      <c r="S19" s="99">
        <v>0</v>
      </c>
    </row>
    <row r="20" spans="1:19" x14ac:dyDescent="0.25">
      <c r="A20" s="76" t="s">
        <v>154</v>
      </c>
      <c r="B20" s="77" t="s">
        <v>149</v>
      </c>
      <c r="C20" s="78"/>
      <c r="D20" s="78"/>
      <c r="E20" s="78"/>
      <c r="F20" s="78">
        <v>147.44046542327754</v>
      </c>
      <c r="G20" s="78">
        <v>6.1561659501321175</v>
      </c>
      <c r="H20" s="78">
        <v>0.36481748080434162</v>
      </c>
      <c r="I20" s="91">
        <v>0</v>
      </c>
      <c r="J20" s="91">
        <v>0</v>
      </c>
      <c r="K20" s="91">
        <v>0</v>
      </c>
      <c r="L20" s="91">
        <v>0</v>
      </c>
      <c r="M20" s="91">
        <v>0</v>
      </c>
      <c r="N20" s="91">
        <v>0</v>
      </c>
      <c r="O20" s="91">
        <v>0</v>
      </c>
      <c r="P20" s="78">
        <v>14.588256743121589</v>
      </c>
      <c r="Q20" s="78">
        <v>2.1228158448731471</v>
      </c>
      <c r="R20" s="78">
        <v>0</v>
      </c>
      <c r="S20" s="78">
        <v>12.900297589253482</v>
      </c>
    </row>
    <row r="21" spans="1:19" x14ac:dyDescent="0.25">
      <c r="A21" s="76" t="s">
        <v>158</v>
      </c>
      <c r="B21" s="77" t="s">
        <v>11</v>
      </c>
      <c r="C21" s="78"/>
      <c r="D21" s="99"/>
      <c r="E21" s="99"/>
      <c r="F21" s="99">
        <v>0</v>
      </c>
      <c r="G21" s="99">
        <v>0</v>
      </c>
      <c r="H21" s="99">
        <v>0</v>
      </c>
      <c r="I21" s="91">
        <v>0</v>
      </c>
      <c r="J21" s="91">
        <v>0</v>
      </c>
      <c r="K21" s="91">
        <v>0</v>
      </c>
      <c r="L21" s="91">
        <v>0</v>
      </c>
      <c r="M21" s="91">
        <v>0</v>
      </c>
      <c r="N21" s="91">
        <v>0</v>
      </c>
      <c r="O21" s="91">
        <v>0</v>
      </c>
      <c r="P21" s="99">
        <v>0</v>
      </c>
      <c r="Q21" s="99">
        <v>0</v>
      </c>
      <c r="R21" s="99">
        <v>0</v>
      </c>
      <c r="S21" s="99">
        <v>0</v>
      </c>
    </row>
    <row r="22" spans="1:19" x14ac:dyDescent="0.25">
      <c r="A22" s="76" t="s">
        <v>159</v>
      </c>
      <c r="B22" s="77" t="s">
        <v>149</v>
      </c>
      <c r="C22" s="99"/>
      <c r="D22" s="99"/>
      <c r="E22" s="99"/>
      <c r="F22" s="99">
        <v>0</v>
      </c>
      <c r="G22" s="99">
        <v>0</v>
      </c>
      <c r="H22" s="99">
        <v>0</v>
      </c>
      <c r="I22" s="91">
        <v>0</v>
      </c>
      <c r="J22" s="91">
        <v>0</v>
      </c>
      <c r="K22" s="91">
        <v>0</v>
      </c>
      <c r="L22" s="91">
        <v>0</v>
      </c>
      <c r="M22" s="91">
        <v>0</v>
      </c>
      <c r="N22" s="91">
        <v>0</v>
      </c>
      <c r="O22" s="91">
        <v>0</v>
      </c>
      <c r="P22" s="99">
        <v>0</v>
      </c>
      <c r="Q22" s="99">
        <v>0</v>
      </c>
      <c r="R22" s="99">
        <v>0</v>
      </c>
      <c r="S22" s="99">
        <v>0</v>
      </c>
    </row>
    <row r="23" spans="1:19" x14ac:dyDescent="0.25">
      <c r="A23" s="76" t="s">
        <v>160</v>
      </c>
      <c r="B23" s="77" t="s">
        <v>149</v>
      </c>
      <c r="C23" s="99"/>
      <c r="D23" s="99"/>
      <c r="E23" s="99"/>
      <c r="F23" s="99">
        <v>0</v>
      </c>
      <c r="G23" s="99">
        <v>0</v>
      </c>
      <c r="H23" s="99">
        <v>0</v>
      </c>
      <c r="I23" s="91">
        <v>0</v>
      </c>
      <c r="J23" s="91">
        <v>0</v>
      </c>
      <c r="K23" s="91">
        <v>0</v>
      </c>
      <c r="L23" s="91">
        <v>0</v>
      </c>
      <c r="M23" s="91">
        <v>0</v>
      </c>
      <c r="N23" s="91">
        <v>0</v>
      </c>
      <c r="O23" s="91">
        <v>0</v>
      </c>
      <c r="P23" s="99">
        <v>0</v>
      </c>
      <c r="Q23" s="99">
        <v>0</v>
      </c>
      <c r="R23" s="99">
        <v>0</v>
      </c>
      <c r="S23" s="99">
        <v>0</v>
      </c>
    </row>
    <row r="24" spans="1:19" x14ac:dyDescent="0.25">
      <c r="A24" s="76" t="s">
        <v>161</v>
      </c>
      <c r="B24" s="77" t="s">
        <v>162</v>
      </c>
      <c r="C24" s="78"/>
      <c r="D24" s="78"/>
      <c r="E24" s="78"/>
      <c r="F24" s="78">
        <v>98.435853521727211</v>
      </c>
      <c r="G24" s="78">
        <v>5.1436910573845342E-2</v>
      </c>
      <c r="H24" s="78">
        <v>3.0481771102199937E-3</v>
      </c>
      <c r="I24" s="91">
        <v>0</v>
      </c>
      <c r="J24" s="91">
        <v>0</v>
      </c>
      <c r="K24" s="91">
        <v>0</v>
      </c>
      <c r="L24" s="91">
        <v>0</v>
      </c>
      <c r="M24" s="91">
        <v>0</v>
      </c>
      <c r="N24" s="91">
        <v>0</v>
      </c>
      <c r="O24" s="91">
        <v>0</v>
      </c>
      <c r="P24" s="78">
        <v>0.12188996586554637</v>
      </c>
      <c r="Q24" s="78">
        <v>1.7736865715119083E-2</v>
      </c>
      <c r="R24" s="78">
        <v>0</v>
      </c>
      <c r="S24" s="78">
        <v>1.3356670565666875</v>
      </c>
    </row>
    <row r="25" spans="1:19" x14ac:dyDescent="0.25">
      <c r="A25" s="76" t="s">
        <v>163</v>
      </c>
      <c r="B25" s="77" t="s">
        <v>164</v>
      </c>
      <c r="C25" s="100"/>
      <c r="D25" s="101"/>
      <c r="E25" s="100"/>
      <c r="F25" s="102">
        <v>2.0770413076715635E-2</v>
      </c>
      <c r="G25" s="102">
        <v>2.95614651738179E-6</v>
      </c>
      <c r="H25" s="102">
        <v>7.0476370212808144E-5</v>
      </c>
      <c r="I25" s="102">
        <v>0</v>
      </c>
      <c r="J25" s="102">
        <v>0</v>
      </c>
      <c r="K25" s="102">
        <v>0</v>
      </c>
      <c r="L25" s="102">
        <v>0</v>
      </c>
      <c r="M25" s="102">
        <v>0</v>
      </c>
      <c r="N25" s="102">
        <v>0</v>
      </c>
      <c r="O25" s="102">
        <v>0</v>
      </c>
      <c r="P25" s="102">
        <v>6.9538685852755596E-6</v>
      </c>
      <c r="Q25" s="102">
        <v>4.97463374938457E-6</v>
      </c>
      <c r="R25" s="102">
        <v>0</v>
      </c>
      <c r="S25" s="102">
        <v>1.9949401237548301E-5</v>
      </c>
    </row>
    <row r="26" spans="1:19" x14ac:dyDescent="0.25">
      <c r="A26" s="76" t="s">
        <v>165</v>
      </c>
      <c r="B26" s="77" t="s">
        <v>164</v>
      </c>
      <c r="C26" s="100"/>
      <c r="D26" s="100"/>
      <c r="E26" s="100"/>
      <c r="F26" s="102">
        <v>3.2177407508169877</v>
      </c>
      <c r="G26" s="102">
        <v>8.9313012322487205E-4</v>
      </c>
      <c r="H26" s="102">
        <v>7.7622459116966196</v>
      </c>
      <c r="I26" s="102">
        <v>0</v>
      </c>
      <c r="J26" s="102">
        <v>0</v>
      </c>
      <c r="K26" s="102">
        <v>0</v>
      </c>
      <c r="L26" s="102">
        <v>0</v>
      </c>
      <c r="M26" s="102">
        <v>0</v>
      </c>
      <c r="N26" s="102">
        <v>0</v>
      </c>
      <c r="O26" s="102">
        <v>0</v>
      </c>
      <c r="P26" s="102">
        <v>2.10094779468423E-3</v>
      </c>
      <c r="Q26" s="102">
        <v>1.5029685529665601E-3</v>
      </c>
      <c r="R26" s="102">
        <v>0</v>
      </c>
      <c r="S26" s="102">
        <v>293.69097129861501</v>
      </c>
    </row>
    <row r="27" spans="1:19" x14ac:dyDescent="0.25">
      <c r="A27" s="76" t="s">
        <v>166</v>
      </c>
      <c r="B27" s="77" t="s">
        <v>164</v>
      </c>
      <c r="C27" s="100"/>
      <c r="D27" s="100"/>
      <c r="E27" s="100"/>
      <c r="F27" s="102">
        <v>8.0347833454207738E-3</v>
      </c>
      <c r="G27" s="102">
        <v>1.2967382551557734E-5</v>
      </c>
      <c r="H27" s="102">
        <v>3.2872450181054944E-3</v>
      </c>
      <c r="I27" s="102">
        <v>0</v>
      </c>
      <c r="J27" s="102">
        <v>0</v>
      </c>
      <c r="K27" s="102">
        <v>0</v>
      </c>
      <c r="L27" s="102">
        <v>0</v>
      </c>
      <c r="M27" s="102">
        <v>0</v>
      </c>
      <c r="N27" s="102">
        <v>0</v>
      </c>
      <c r="O27" s="102">
        <v>0</v>
      </c>
      <c r="P27" s="102">
        <v>3.0503722879877013E-5</v>
      </c>
      <c r="Q27" s="102">
        <v>2.182164466573645E-5</v>
      </c>
      <c r="R27" s="102">
        <v>0</v>
      </c>
      <c r="S27" s="102">
        <v>1.0223956433583713E-3</v>
      </c>
    </row>
    <row r="28" spans="1:19" x14ac:dyDescent="0.25">
      <c r="A28" s="74" t="s">
        <v>167</v>
      </c>
      <c r="B28" s="79" t="s">
        <v>11</v>
      </c>
      <c r="C28" s="99"/>
      <c r="D28" s="99"/>
      <c r="E28" s="99"/>
      <c r="F28" s="99">
        <v>0</v>
      </c>
      <c r="G28" s="99">
        <v>0</v>
      </c>
      <c r="H28" s="99">
        <v>0</v>
      </c>
      <c r="I28" s="91">
        <v>0</v>
      </c>
      <c r="J28" s="91">
        <v>0</v>
      </c>
      <c r="K28" s="91">
        <v>0</v>
      </c>
      <c r="L28" s="91">
        <v>0</v>
      </c>
      <c r="M28" s="91">
        <v>0</v>
      </c>
      <c r="N28" s="91">
        <v>0</v>
      </c>
      <c r="O28" s="91">
        <v>0</v>
      </c>
      <c r="P28" s="99">
        <v>0</v>
      </c>
      <c r="Q28" s="99">
        <v>0</v>
      </c>
      <c r="R28" s="99">
        <v>0</v>
      </c>
      <c r="S28" s="99">
        <v>0</v>
      </c>
    </row>
    <row r="29" spans="1:19" x14ac:dyDescent="0.25">
      <c r="A29" s="74" t="s">
        <v>168</v>
      </c>
      <c r="B29" s="79" t="s">
        <v>11</v>
      </c>
      <c r="C29" s="99"/>
      <c r="D29" s="99"/>
      <c r="E29" s="99"/>
      <c r="F29" s="99">
        <v>0</v>
      </c>
      <c r="G29" s="99">
        <v>0</v>
      </c>
      <c r="H29" s="99">
        <v>0</v>
      </c>
      <c r="I29" s="91">
        <v>0</v>
      </c>
      <c r="J29" s="91">
        <v>0</v>
      </c>
      <c r="K29" s="91">
        <v>0</v>
      </c>
      <c r="L29" s="91">
        <v>0</v>
      </c>
      <c r="M29" s="91">
        <v>0</v>
      </c>
      <c r="N29" s="91">
        <v>0</v>
      </c>
      <c r="O29" s="91">
        <v>0</v>
      </c>
      <c r="P29" s="99">
        <v>0</v>
      </c>
      <c r="Q29" s="99">
        <v>0</v>
      </c>
      <c r="R29" s="99">
        <v>0</v>
      </c>
      <c r="S29" s="99">
        <v>0</v>
      </c>
    </row>
    <row r="30" spans="1:19" x14ac:dyDescent="0.25">
      <c r="A30" s="74" t="s">
        <v>169</v>
      </c>
      <c r="B30" s="79" t="s">
        <v>11</v>
      </c>
      <c r="C30" s="99"/>
      <c r="D30" s="99"/>
      <c r="E30" s="99"/>
      <c r="F30" s="99">
        <v>0</v>
      </c>
      <c r="G30" s="99">
        <v>0</v>
      </c>
      <c r="H30" s="99">
        <v>0</v>
      </c>
      <c r="I30" s="91">
        <v>0</v>
      </c>
      <c r="J30" s="91">
        <v>0</v>
      </c>
      <c r="K30" s="91">
        <v>0</v>
      </c>
      <c r="L30" s="91">
        <v>0</v>
      </c>
      <c r="M30" s="91">
        <v>0</v>
      </c>
      <c r="N30" s="91">
        <v>0</v>
      </c>
      <c r="O30" s="91">
        <v>0</v>
      </c>
      <c r="P30" s="99">
        <v>0</v>
      </c>
      <c r="Q30" s="99">
        <v>0</v>
      </c>
      <c r="R30" s="99">
        <v>0</v>
      </c>
      <c r="S30" s="99">
        <v>0</v>
      </c>
    </row>
    <row r="31" spans="1:19" x14ac:dyDescent="0.25">
      <c r="A31" s="74" t="s">
        <v>170</v>
      </c>
      <c r="B31" s="79" t="s">
        <v>13</v>
      </c>
      <c r="C31" s="99"/>
      <c r="D31" s="99"/>
      <c r="E31" s="99"/>
      <c r="F31" s="99">
        <v>0</v>
      </c>
      <c r="G31" s="99">
        <v>0</v>
      </c>
      <c r="H31" s="99">
        <v>0</v>
      </c>
      <c r="I31" s="91">
        <v>0</v>
      </c>
      <c r="J31" s="91">
        <v>0</v>
      </c>
      <c r="K31" s="91">
        <v>0</v>
      </c>
      <c r="L31" s="91">
        <v>0</v>
      </c>
      <c r="M31" s="91">
        <v>0</v>
      </c>
      <c r="N31" s="91">
        <v>0</v>
      </c>
      <c r="O31" s="91">
        <v>0</v>
      </c>
      <c r="P31" s="99">
        <v>0</v>
      </c>
      <c r="Q31" s="99">
        <v>0</v>
      </c>
      <c r="R31" s="99">
        <v>0</v>
      </c>
      <c r="S31" s="99">
        <v>0</v>
      </c>
    </row>
    <row r="32" spans="1:19" x14ac:dyDescent="0.25">
      <c r="A32" s="74" t="s">
        <v>171</v>
      </c>
      <c r="B32" s="79" t="s">
        <v>13</v>
      </c>
      <c r="C32" s="99"/>
      <c r="D32" s="99"/>
      <c r="E32" s="99"/>
      <c r="F32" s="99">
        <v>0</v>
      </c>
      <c r="G32" s="99">
        <v>0</v>
      </c>
      <c r="H32" s="99">
        <v>0</v>
      </c>
      <c r="I32" s="91">
        <v>0</v>
      </c>
      <c r="J32" s="91">
        <v>0</v>
      </c>
      <c r="K32" s="91">
        <v>0</v>
      </c>
      <c r="L32" s="91">
        <v>0</v>
      </c>
      <c r="M32" s="91">
        <v>0</v>
      </c>
      <c r="N32" s="91">
        <v>0</v>
      </c>
      <c r="O32" s="91">
        <v>0</v>
      </c>
      <c r="P32" s="99">
        <v>0</v>
      </c>
      <c r="Q32" s="99">
        <v>0</v>
      </c>
      <c r="R32" s="99">
        <v>0</v>
      </c>
      <c r="S32" s="99">
        <v>0</v>
      </c>
    </row>
    <row r="33" spans="8:8" x14ac:dyDescent="0.25">
      <c r="H33" s="90"/>
    </row>
  </sheetData>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80" zoomScaleNormal="80" workbookViewId="0">
      <selection activeCell="C8" sqref="C8"/>
    </sheetView>
  </sheetViews>
  <sheetFormatPr baseColWidth="10" defaultRowHeight="15" x14ac:dyDescent="0.25"/>
  <cols>
    <col min="1" max="1" width="4.85546875" style="21" customWidth="1"/>
    <col min="2" max="2" width="71.5703125" style="22" customWidth="1"/>
    <col min="3" max="3" width="68.28515625" style="18" customWidth="1"/>
  </cols>
  <sheetData>
    <row r="1" spans="1:3" x14ac:dyDescent="0.25">
      <c r="A1" t="s">
        <v>194</v>
      </c>
    </row>
    <row r="2" spans="1:3" x14ac:dyDescent="0.25">
      <c r="A2" s="104" t="s">
        <v>83</v>
      </c>
      <c r="B2" s="104"/>
      <c r="C2" s="104"/>
    </row>
    <row r="3" spans="1:3" x14ac:dyDescent="0.25">
      <c r="A3" s="93" t="s">
        <v>67</v>
      </c>
      <c r="B3" s="20" t="s">
        <v>73</v>
      </c>
      <c r="C3" s="36" t="s">
        <v>183</v>
      </c>
    </row>
    <row r="4" spans="1:3" ht="24" x14ac:dyDescent="0.25">
      <c r="A4" s="103" t="s">
        <v>68</v>
      </c>
      <c r="B4" s="20" t="s">
        <v>57</v>
      </c>
      <c r="C4" s="25" t="s">
        <v>184</v>
      </c>
    </row>
    <row r="5" spans="1:3" x14ac:dyDescent="0.25">
      <c r="A5" s="103"/>
      <c r="B5" s="20" t="s">
        <v>74</v>
      </c>
      <c r="C5" s="34" t="s">
        <v>185</v>
      </c>
    </row>
    <row r="6" spans="1:3" x14ac:dyDescent="0.25">
      <c r="A6" s="103"/>
      <c r="B6" s="20" t="s">
        <v>58</v>
      </c>
      <c r="C6" s="35" t="s">
        <v>185</v>
      </c>
    </row>
    <row r="7" spans="1:3" ht="28.5" customHeight="1" x14ac:dyDescent="0.25">
      <c r="A7" s="103" t="s">
        <v>76</v>
      </c>
      <c r="B7" s="20" t="s">
        <v>59</v>
      </c>
      <c r="C7" s="25" t="s">
        <v>195</v>
      </c>
    </row>
    <row r="8" spans="1:3" ht="96" customHeight="1" x14ac:dyDescent="0.25">
      <c r="A8" s="103"/>
      <c r="B8" s="20" t="s">
        <v>60</v>
      </c>
      <c r="C8" s="35" t="s">
        <v>186</v>
      </c>
    </row>
    <row r="9" spans="1:3" ht="105" x14ac:dyDescent="0.25">
      <c r="A9" s="93" t="s">
        <v>69</v>
      </c>
      <c r="B9" s="20" t="s">
        <v>112</v>
      </c>
      <c r="C9" s="36" t="s">
        <v>187</v>
      </c>
    </row>
    <row r="10" spans="1:3" ht="60" x14ac:dyDescent="0.25">
      <c r="A10" s="93" t="s">
        <v>70</v>
      </c>
      <c r="B10" s="20" t="s">
        <v>107</v>
      </c>
      <c r="C10" s="23" t="s">
        <v>188</v>
      </c>
    </row>
    <row r="11" spans="1:3" x14ac:dyDescent="0.25">
      <c r="A11" s="103" t="s">
        <v>78</v>
      </c>
      <c r="B11" s="20" t="s">
        <v>62</v>
      </c>
      <c r="C11" s="72"/>
    </row>
    <row r="12" spans="1:3" x14ac:dyDescent="0.25">
      <c r="A12" s="103"/>
      <c r="B12" s="20" t="s">
        <v>63</v>
      </c>
      <c r="C12" s="72"/>
    </row>
    <row r="13" spans="1:3" ht="30" x14ac:dyDescent="0.25">
      <c r="A13" s="93" t="s">
        <v>71</v>
      </c>
      <c r="B13" s="20" t="s">
        <v>106</v>
      </c>
      <c r="C13" s="24" t="s">
        <v>189</v>
      </c>
    </row>
    <row r="14" spans="1:3" ht="45" x14ac:dyDescent="0.25">
      <c r="A14" s="93" t="s">
        <v>72</v>
      </c>
      <c r="B14" s="20" t="s">
        <v>108</v>
      </c>
      <c r="C14" s="36" t="s">
        <v>186</v>
      </c>
    </row>
    <row r="15" spans="1:3" ht="45" x14ac:dyDescent="0.25">
      <c r="A15" s="103" t="s">
        <v>77</v>
      </c>
      <c r="B15" s="20" t="s">
        <v>109</v>
      </c>
      <c r="C15" s="40" t="s">
        <v>190</v>
      </c>
    </row>
    <row r="16" spans="1:3" ht="30" x14ac:dyDescent="0.25">
      <c r="A16" s="103"/>
      <c r="B16" s="20" t="s">
        <v>64</v>
      </c>
      <c r="C16" s="26" t="s">
        <v>190</v>
      </c>
    </row>
    <row r="17" spans="1:3" ht="60" x14ac:dyDescent="0.25">
      <c r="A17" s="93" t="s">
        <v>80</v>
      </c>
      <c r="B17" s="20" t="s">
        <v>79</v>
      </c>
      <c r="C17" s="25" t="s">
        <v>191</v>
      </c>
    </row>
    <row r="18" spans="1:3" ht="120" x14ac:dyDescent="0.25">
      <c r="A18" s="93" t="s">
        <v>81</v>
      </c>
      <c r="B18" s="20" t="s">
        <v>110</v>
      </c>
      <c r="C18" s="35" t="s">
        <v>192</v>
      </c>
    </row>
    <row r="19" spans="1:3" ht="60" x14ac:dyDescent="0.25">
      <c r="A19" s="103" t="s">
        <v>82</v>
      </c>
      <c r="B19" s="20" t="s">
        <v>111</v>
      </c>
      <c r="C19" s="32"/>
    </row>
    <row r="20" spans="1:3" x14ac:dyDescent="0.25">
      <c r="A20" s="103"/>
      <c r="B20" s="20" t="s">
        <v>65</v>
      </c>
      <c r="C20" s="32" t="s">
        <v>193</v>
      </c>
    </row>
    <row r="21" spans="1:3" ht="30" x14ac:dyDescent="0.25">
      <c r="A21" s="103"/>
      <c r="B21" s="20" t="s">
        <v>66</v>
      </c>
      <c r="C21" s="35" t="s">
        <v>192</v>
      </c>
    </row>
    <row r="22" spans="1:3" x14ac:dyDescent="0.25">
      <c r="A22" s="94"/>
      <c r="B22" s="20" t="s">
        <v>75</v>
      </c>
      <c r="C22" s="36"/>
    </row>
    <row r="23" spans="1:3" x14ac:dyDescent="0.25">
      <c r="A23" s="94"/>
      <c r="B23" s="20" t="s">
        <v>84</v>
      </c>
      <c r="C23" s="35"/>
    </row>
    <row r="25" spans="1:3" x14ac:dyDescent="0.25">
      <c r="A25" s="12" t="s">
        <v>105</v>
      </c>
    </row>
    <row r="28" spans="1:3" x14ac:dyDescent="0.25">
      <c r="B28" s="22" t="s">
        <v>61</v>
      </c>
    </row>
    <row r="32" spans="1:3" x14ac:dyDescent="0.25">
      <c r="B32" s="22" t="s">
        <v>61</v>
      </c>
    </row>
    <row r="33" spans="1:2" x14ac:dyDescent="0.25">
      <c r="A33"/>
      <c r="B33"/>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opLeftCell="A7" zoomScale="80" zoomScaleNormal="80" workbookViewId="0">
      <pane xSplit="1" topLeftCell="B1" activePane="topRight" state="frozen"/>
      <selection activeCell="A22" sqref="A22"/>
      <selection pane="topRight" activeCell="F31" sqref="F31:F39"/>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x14ac:dyDescent="0.25">
      <c r="A1" s="105" t="s">
        <v>27</v>
      </c>
      <c r="B1" s="105"/>
      <c r="C1" s="105"/>
      <c r="D1" s="105"/>
      <c r="E1" s="105"/>
      <c r="F1" s="105"/>
      <c r="G1" s="105"/>
      <c r="H1" s="105"/>
      <c r="I1" s="105"/>
      <c r="J1" s="105"/>
      <c r="K1" s="107" t="s">
        <v>56</v>
      </c>
      <c r="L1" s="108"/>
    </row>
    <row r="2" spans="1:13" ht="23.25" customHeight="1" x14ac:dyDescent="0.25">
      <c r="A2" s="106" t="s">
        <v>28</v>
      </c>
      <c r="B2" s="106"/>
      <c r="C2" s="106"/>
      <c r="D2" s="106"/>
      <c r="E2" s="106"/>
      <c r="F2" s="106"/>
      <c r="G2" s="106"/>
      <c r="H2" s="106"/>
      <c r="I2" s="106"/>
      <c r="J2" s="106"/>
      <c r="K2" s="108"/>
      <c r="L2" s="108"/>
    </row>
    <row r="3" spans="1:13" ht="101.25" x14ac:dyDescent="0.25">
      <c r="A3" s="13"/>
      <c r="B3" s="14"/>
      <c r="C3" s="15" t="s">
        <v>10</v>
      </c>
      <c r="D3" s="17" t="s">
        <v>91</v>
      </c>
      <c r="E3" s="17" t="s">
        <v>113</v>
      </c>
      <c r="F3" s="17" t="s">
        <v>88</v>
      </c>
      <c r="G3" s="17" t="s">
        <v>87</v>
      </c>
      <c r="H3" s="17" t="s">
        <v>86</v>
      </c>
      <c r="I3" s="17" t="s">
        <v>114</v>
      </c>
      <c r="J3" s="17" t="s">
        <v>85</v>
      </c>
      <c r="K3" s="17" t="s">
        <v>89</v>
      </c>
      <c r="L3" s="17" t="s">
        <v>90</v>
      </c>
      <c r="M3" s="1"/>
    </row>
    <row r="4" spans="1:13" x14ac:dyDescent="0.25">
      <c r="A4" s="13"/>
      <c r="B4" s="13"/>
      <c r="C4" s="19" t="s">
        <v>0</v>
      </c>
      <c r="D4" s="37" t="s">
        <v>33</v>
      </c>
      <c r="E4" s="38" t="s">
        <v>34</v>
      </c>
      <c r="F4" s="37" t="s">
        <v>36</v>
      </c>
      <c r="G4" s="37" t="s">
        <v>37</v>
      </c>
      <c r="H4" s="37" t="s">
        <v>38</v>
      </c>
      <c r="I4" s="37" t="s">
        <v>35</v>
      </c>
      <c r="J4" s="37" t="s">
        <v>39</v>
      </c>
      <c r="K4" s="37" t="s">
        <v>33</v>
      </c>
      <c r="L4" s="37" t="s">
        <v>33</v>
      </c>
      <c r="M4" s="1"/>
    </row>
    <row r="5" spans="1:13" x14ac:dyDescent="0.25">
      <c r="A5" s="8" t="s">
        <v>21</v>
      </c>
      <c r="B5" s="8" t="s">
        <v>40</v>
      </c>
      <c r="C5" s="7" t="s">
        <v>29</v>
      </c>
      <c r="D5" s="39">
        <f>'Ergebnistabelle gesamt'!$C$8</f>
        <v>0</v>
      </c>
      <c r="E5" s="39">
        <f>'Ergebnistabelle gesamt'!$C$9</f>
        <v>0</v>
      </c>
      <c r="F5" s="39">
        <f>'Ergebnistabelle gesamt'!$C$10</f>
        <v>0</v>
      </c>
      <c r="G5" s="39">
        <f>'Ergebnistabelle gesamt'!$C$11</f>
        <v>0</v>
      </c>
      <c r="H5" s="39">
        <f>'Ergebnistabelle gesamt'!$C$12</f>
        <v>0</v>
      </c>
      <c r="I5" s="39">
        <f>'Ergebnistabelle gesamt'!$C$13</f>
        <v>0</v>
      </c>
      <c r="J5" s="39">
        <f>'Ergebnistabelle gesamt'!$C$14</f>
        <v>0</v>
      </c>
      <c r="K5" s="39">
        <f>'Ergebnistabelle gesamt'!$C$6</f>
        <v>0</v>
      </c>
      <c r="L5" s="39">
        <f>'Ergebnistabelle gesamt'!$C$7</f>
        <v>0</v>
      </c>
      <c r="M5" s="27"/>
    </row>
    <row r="6" spans="1:13" x14ac:dyDescent="0.25">
      <c r="A6" s="8"/>
      <c r="B6" s="8" t="s">
        <v>41</v>
      </c>
      <c r="C6" s="7" t="s">
        <v>30</v>
      </c>
      <c r="D6" s="39">
        <f>'Ergebnistabelle gesamt'!$D$8</f>
        <v>0</v>
      </c>
      <c r="E6" s="39">
        <f>'Ergebnistabelle gesamt'!$D$9</f>
        <v>0</v>
      </c>
      <c r="F6" s="39">
        <f>'Ergebnistabelle gesamt'!$D$10</f>
        <v>0</v>
      </c>
      <c r="G6" s="39">
        <f>'Ergebnistabelle gesamt'!$D$11</f>
        <v>0</v>
      </c>
      <c r="H6" s="39">
        <f>'Ergebnistabelle gesamt'!$D$12</f>
        <v>0</v>
      </c>
      <c r="I6" s="39">
        <f>'Ergebnistabelle gesamt'!$D$13</f>
        <v>0</v>
      </c>
      <c r="J6" s="39">
        <f>'Ergebnistabelle gesamt'!$D$14</f>
        <v>0</v>
      </c>
      <c r="K6" s="39">
        <f>'Ergebnistabelle gesamt'!$D$6</f>
        <v>0</v>
      </c>
      <c r="L6" s="39">
        <f>'Ergebnistabelle gesamt'!$D$7</f>
        <v>0</v>
      </c>
      <c r="M6" s="27"/>
    </row>
    <row r="7" spans="1:13" x14ac:dyDescent="0.25">
      <c r="A7" s="8"/>
      <c r="B7" s="8" t="s">
        <v>42</v>
      </c>
      <c r="C7" s="7" t="s">
        <v>31</v>
      </c>
      <c r="D7" s="39">
        <f>'Ergebnistabelle gesamt'!$E$8</f>
        <v>0</v>
      </c>
      <c r="E7" s="39">
        <f>'Ergebnistabelle gesamt'!$E$9</f>
        <v>0</v>
      </c>
      <c r="F7" s="39">
        <f>'Ergebnistabelle gesamt'!$E$10</f>
        <v>0</v>
      </c>
      <c r="G7" s="39">
        <f>'Ergebnistabelle gesamt'!$E$11</f>
        <v>0</v>
      </c>
      <c r="H7" s="39">
        <f>'Ergebnistabelle gesamt'!$E$12</f>
        <v>0</v>
      </c>
      <c r="I7" s="39">
        <f>'Ergebnistabelle gesamt'!$E$13</f>
        <v>0</v>
      </c>
      <c r="J7" s="39">
        <f>'Ergebnistabelle gesamt'!$E$14</f>
        <v>0</v>
      </c>
      <c r="K7" s="39">
        <f>'Ergebnistabelle gesamt'!$E$6</f>
        <v>0</v>
      </c>
      <c r="L7" s="39">
        <f>'Ergebnistabelle gesamt'!$E$7</f>
        <v>0</v>
      </c>
      <c r="M7" s="27"/>
    </row>
    <row r="8" spans="1:13" x14ac:dyDescent="0.25">
      <c r="A8" s="8"/>
      <c r="B8" s="8" t="s">
        <v>25</v>
      </c>
      <c r="C8" s="7" t="s">
        <v>1</v>
      </c>
      <c r="D8" s="39">
        <f>'Ergebnistabelle gesamt'!$F$8</f>
        <v>-34.505216559492261</v>
      </c>
      <c r="E8" s="39">
        <f>'Ergebnistabelle gesamt'!$F$9</f>
        <v>5.1551794343001152E-8</v>
      </c>
      <c r="F8" s="39">
        <f>'Ergebnistabelle gesamt'!$F$10</f>
        <v>3.8643778956122726E-2</v>
      </c>
      <c r="G8" s="39">
        <f>'Ergebnistabelle gesamt'!$F$11</f>
        <v>5.2306125894142248E-3</v>
      </c>
      <c r="H8" s="39">
        <f>'Ergebnistabelle gesamt'!$F$12</f>
        <v>2.0443005890768685E-2</v>
      </c>
      <c r="I8" s="39">
        <f>'Ergebnistabelle gesamt'!$F$13</f>
        <v>3.7456945086485391E-5</v>
      </c>
      <c r="J8" s="39">
        <f>'Ergebnistabelle gesamt'!$F$14</f>
        <v>103.19727133621483</v>
      </c>
      <c r="K8" s="39">
        <f>'Ergebnistabelle gesamt'!$F$6</f>
        <v>21.983505440507741</v>
      </c>
      <c r="L8" s="39">
        <f>'Ergebnistabelle gesamt'!$F$7</f>
        <v>-56.488722000000003</v>
      </c>
      <c r="M8" s="27"/>
    </row>
    <row r="9" spans="1:13" x14ac:dyDescent="0.25">
      <c r="A9" s="8" t="s">
        <v>22</v>
      </c>
      <c r="B9" s="8" t="s">
        <v>43</v>
      </c>
      <c r="C9" s="9" t="s">
        <v>2</v>
      </c>
      <c r="D9" s="39">
        <f>'Ergebnistabelle gesamt'!$G$8</f>
        <v>0.45152805597308809</v>
      </c>
      <c r="E9" s="39">
        <f>'Ergebnistabelle gesamt'!$G$9</f>
        <v>3.2174081853959783E-12</v>
      </c>
      <c r="F9" s="39">
        <f>'Ergebnistabelle gesamt'!$G$10</f>
        <v>1.9753584214764657E-3</v>
      </c>
      <c r="G9" s="39">
        <f>'Ergebnistabelle gesamt'!$G$11</f>
        <v>4.8496684627927813E-4</v>
      </c>
      <c r="H9" s="39">
        <f>'Ergebnistabelle gesamt'!$G$12</f>
        <v>-6.7382180021921165E-4</v>
      </c>
      <c r="I9" s="39">
        <f>'Ergebnistabelle gesamt'!$G$13</f>
        <v>3.3267942226314192E-8</v>
      </c>
      <c r="J9" s="39">
        <f>'Ergebnistabelle gesamt'!$G$14</f>
        <v>6.1226178566818499</v>
      </c>
      <c r="K9" s="39">
        <f>'Ergebnistabelle gesamt'!$G$6</f>
        <v>0.45152805597308809</v>
      </c>
      <c r="L9" s="39">
        <f>'Ergebnistabelle gesamt'!$G$7</f>
        <v>0</v>
      </c>
      <c r="M9" s="27"/>
    </row>
    <row r="10" spans="1:13" x14ac:dyDescent="0.25">
      <c r="A10" s="8"/>
      <c r="B10" s="8" t="s">
        <v>44</v>
      </c>
      <c r="C10" s="7" t="s">
        <v>3</v>
      </c>
      <c r="D10" s="39">
        <f>'Ergebnistabelle gesamt'!$H$8</f>
        <v>2.6757778985644291E-2</v>
      </c>
      <c r="E10" s="39">
        <f>'Ergebnistabelle gesamt'!$H$9</f>
        <v>1.9066522222167211E-13</v>
      </c>
      <c r="F10" s="39">
        <f>'Ergebnistabelle gesamt'!$H$10</f>
        <v>1.1706073046864818E-4</v>
      </c>
      <c r="G10" s="39">
        <f>'Ergebnistabelle gesamt'!$H$11</f>
        <v>2.8739378464843958E-5</v>
      </c>
      <c r="H10" s="39">
        <f>'Ergebnistabelle gesamt'!$H$12</f>
        <v>-3.9931017724066356E-5</v>
      </c>
      <c r="I10" s="39">
        <f>'Ergebnistabelle gesamt'!$H$13</f>
        <v>1.9714749363258901E-9</v>
      </c>
      <c r="J10" s="39">
        <f>'Ergebnistabelle gesamt'!$H$14</f>
        <v>0.36282940396602104</v>
      </c>
      <c r="K10" s="39">
        <f>'Ergebnistabelle gesamt'!$H$6</f>
        <v>2.6757778985644291E-2</v>
      </c>
      <c r="L10" s="39">
        <f>'Ergebnistabelle gesamt'!$H$7</f>
        <v>0</v>
      </c>
      <c r="M10" s="27"/>
    </row>
    <row r="11" spans="1:13" x14ac:dyDescent="0.25">
      <c r="A11" s="8" t="s">
        <v>23</v>
      </c>
      <c r="B11" s="8" t="s">
        <v>45</v>
      </c>
      <c r="C11" s="7" t="s">
        <v>14</v>
      </c>
      <c r="D11" s="39">
        <f>'Ergebnistabelle gesamt'!$I$8</f>
        <v>0</v>
      </c>
      <c r="E11" s="39">
        <f>'Ergebnistabelle gesamt'!$I$9</f>
        <v>0</v>
      </c>
      <c r="F11" s="39">
        <f>'Ergebnistabelle gesamt'!$I$10</f>
        <v>0</v>
      </c>
      <c r="G11" s="39">
        <f>'Ergebnistabelle gesamt'!$I$11</f>
        <v>0</v>
      </c>
      <c r="H11" s="39">
        <f>'Ergebnistabelle gesamt'!$I$12</f>
        <v>0</v>
      </c>
      <c r="I11" s="39">
        <f>'Ergebnistabelle gesamt'!$I$13</f>
        <v>0</v>
      </c>
      <c r="J11" s="39">
        <f>'Ergebnistabelle gesamt'!$I$14</f>
        <v>0</v>
      </c>
      <c r="K11" s="39">
        <f>'Ergebnistabelle gesamt'!$I$6</f>
        <v>0</v>
      </c>
      <c r="L11" s="39">
        <f>'Ergebnistabelle gesamt'!$I$7</f>
        <v>0</v>
      </c>
      <c r="M11" s="1"/>
    </row>
    <row r="12" spans="1:13" x14ac:dyDescent="0.25">
      <c r="A12" s="8"/>
      <c r="B12" s="8" t="s">
        <v>46</v>
      </c>
      <c r="C12" s="7" t="s">
        <v>15</v>
      </c>
      <c r="D12" s="39">
        <f>'Ergebnistabelle gesamt'!$J$8</f>
        <v>0</v>
      </c>
      <c r="E12" s="39">
        <f>'Ergebnistabelle gesamt'!$J$9</f>
        <v>0</v>
      </c>
      <c r="F12" s="39">
        <f>'Ergebnistabelle gesamt'!$J$10</f>
        <v>0</v>
      </c>
      <c r="G12" s="39">
        <f>'Ergebnistabelle gesamt'!$J$11</f>
        <v>0</v>
      </c>
      <c r="H12" s="39">
        <f>'Ergebnistabelle gesamt'!$J$12</f>
        <v>0</v>
      </c>
      <c r="I12" s="39">
        <f>'Ergebnistabelle gesamt'!$J$13</f>
        <v>0</v>
      </c>
      <c r="J12" s="39">
        <f>'Ergebnistabelle gesamt'!$J$14</f>
        <v>0</v>
      </c>
      <c r="K12" s="39">
        <f>'Ergebnistabelle gesamt'!$J$6</f>
        <v>0</v>
      </c>
      <c r="L12" s="39">
        <f>'Ergebnistabelle gesamt'!$J$7</f>
        <v>0</v>
      </c>
      <c r="M12" s="1"/>
    </row>
    <row r="13" spans="1:13" x14ac:dyDescent="0.25">
      <c r="A13" s="8"/>
      <c r="B13" s="8" t="s">
        <v>47</v>
      </c>
      <c r="C13" s="7" t="s">
        <v>16</v>
      </c>
      <c r="D13" s="39">
        <f>'Ergebnistabelle gesamt'!$K$8</f>
        <v>0</v>
      </c>
      <c r="E13" s="39">
        <f>'Ergebnistabelle gesamt'!$K$9</f>
        <v>0</v>
      </c>
      <c r="F13" s="39">
        <f>'Ergebnistabelle gesamt'!$K$10</f>
        <v>0</v>
      </c>
      <c r="G13" s="39">
        <f>'Ergebnistabelle gesamt'!$K$11</f>
        <v>0</v>
      </c>
      <c r="H13" s="39">
        <f>'Ergebnistabelle gesamt'!$K$12</f>
        <v>0</v>
      </c>
      <c r="I13" s="39">
        <f>'Ergebnistabelle gesamt'!$K$13</f>
        <v>0</v>
      </c>
      <c r="J13" s="39">
        <f>'Ergebnistabelle gesamt'!$K$14</f>
        <v>0</v>
      </c>
      <c r="K13" s="39">
        <f>'Ergebnistabelle gesamt'!$K$6</f>
        <v>0</v>
      </c>
      <c r="L13" s="39">
        <f>'Ergebnistabelle gesamt'!$K$7</f>
        <v>0</v>
      </c>
      <c r="M13" s="1"/>
    </row>
    <row r="14" spans="1:13" x14ac:dyDescent="0.25">
      <c r="A14" s="8"/>
      <c r="B14" s="8" t="s">
        <v>48</v>
      </c>
      <c r="C14" s="7" t="s">
        <v>17</v>
      </c>
      <c r="D14" s="39">
        <f>'Ergebnistabelle gesamt'!$L$8</f>
        <v>0</v>
      </c>
      <c r="E14" s="39">
        <f>'Ergebnistabelle gesamt'!$L$9</f>
        <v>0</v>
      </c>
      <c r="F14" s="39">
        <f>'Ergebnistabelle gesamt'!$L$10</f>
        <v>0</v>
      </c>
      <c r="G14" s="39">
        <f>'Ergebnistabelle gesamt'!$L$11</f>
        <v>0</v>
      </c>
      <c r="H14" s="39">
        <f>'Ergebnistabelle gesamt'!$L$12</f>
        <v>0</v>
      </c>
      <c r="I14" s="39">
        <f>'Ergebnistabelle gesamt'!$L$13</f>
        <v>0</v>
      </c>
      <c r="J14" s="39">
        <f>'Ergebnistabelle gesamt'!$L$14</f>
        <v>0</v>
      </c>
      <c r="K14" s="39">
        <f>'Ergebnistabelle gesamt'!$L$6</f>
        <v>0</v>
      </c>
      <c r="L14" s="39">
        <f>'Ergebnistabelle gesamt'!$L$7</f>
        <v>0</v>
      </c>
      <c r="M14" s="1"/>
    </row>
    <row r="15" spans="1:13" x14ac:dyDescent="0.25">
      <c r="A15" s="8"/>
      <c r="B15" s="8" t="s">
        <v>49</v>
      </c>
      <c r="C15" s="7" t="s">
        <v>18</v>
      </c>
      <c r="D15" s="39">
        <f>'Ergebnistabelle gesamt'!$M$8</f>
        <v>0</v>
      </c>
      <c r="E15" s="39">
        <f>'Ergebnistabelle gesamt'!$M$9</f>
        <v>0</v>
      </c>
      <c r="F15" s="39">
        <f>'Ergebnistabelle gesamt'!$M$10</f>
        <v>0</v>
      </c>
      <c r="G15" s="39">
        <f>'Ergebnistabelle gesamt'!$M$11</f>
        <v>0</v>
      </c>
      <c r="H15" s="39">
        <f>'Ergebnistabelle gesamt'!$M$12</f>
        <v>0</v>
      </c>
      <c r="I15" s="39">
        <f>'Ergebnistabelle gesamt'!$M$13</f>
        <v>0</v>
      </c>
      <c r="J15" s="39">
        <f>'Ergebnistabelle gesamt'!$M$14</f>
        <v>0</v>
      </c>
      <c r="K15" s="39">
        <f>'Ergebnistabelle gesamt'!$M$6</f>
        <v>0</v>
      </c>
      <c r="L15" s="39">
        <f>'Ergebnistabelle gesamt'!$M$7</f>
        <v>0</v>
      </c>
      <c r="M15" s="1"/>
    </row>
    <row r="16" spans="1:13" x14ac:dyDescent="0.25">
      <c r="A16" s="8"/>
      <c r="B16" s="8" t="s">
        <v>50</v>
      </c>
      <c r="C16" s="7" t="s">
        <v>19</v>
      </c>
      <c r="D16" s="39">
        <f>'Ergebnistabelle gesamt'!$N$8</f>
        <v>0</v>
      </c>
      <c r="E16" s="39">
        <f>'Ergebnistabelle gesamt'!$N$9</f>
        <v>0</v>
      </c>
      <c r="F16" s="39">
        <f>'Ergebnistabelle gesamt'!$N$10</f>
        <v>0</v>
      </c>
      <c r="G16" s="39">
        <f>'Ergebnistabelle gesamt'!$N$11</f>
        <v>0</v>
      </c>
      <c r="H16" s="39">
        <f>'Ergebnistabelle gesamt'!$N$12</f>
        <v>0</v>
      </c>
      <c r="I16" s="39">
        <f>'Ergebnistabelle gesamt'!$N$13</f>
        <v>0</v>
      </c>
      <c r="J16" s="39">
        <f>'Ergebnistabelle gesamt'!$N$14</f>
        <v>0</v>
      </c>
      <c r="K16" s="39">
        <f>'Ergebnistabelle gesamt'!$N$6</f>
        <v>0</v>
      </c>
      <c r="L16" s="39">
        <f>'Ergebnistabelle gesamt'!$N$7</f>
        <v>0</v>
      </c>
      <c r="M16" s="1"/>
    </row>
    <row r="17" spans="1:23" x14ac:dyDescent="0.25">
      <c r="A17" s="8"/>
      <c r="B17" s="8" t="s">
        <v>51</v>
      </c>
      <c r="C17" s="7" t="s">
        <v>20</v>
      </c>
      <c r="D17" s="39">
        <f>'Ergebnistabelle gesamt'!$O$8</f>
        <v>0</v>
      </c>
      <c r="E17" s="39">
        <f>'Ergebnistabelle gesamt'!$O$9</f>
        <v>0</v>
      </c>
      <c r="F17" s="39">
        <f>'Ergebnistabelle gesamt'!$O$10</f>
        <v>0</v>
      </c>
      <c r="G17" s="39">
        <f>'Ergebnistabelle gesamt'!$O$11</f>
        <v>0</v>
      </c>
      <c r="H17" s="39">
        <f>'Ergebnistabelle gesamt'!$O$12</f>
        <v>0</v>
      </c>
      <c r="I17" s="39">
        <f>'Ergebnistabelle gesamt'!$O$13</f>
        <v>0</v>
      </c>
      <c r="J17" s="39">
        <f>'Ergebnistabelle gesamt'!$O$14</f>
        <v>0</v>
      </c>
      <c r="K17" s="39">
        <f>'Ergebnistabelle gesamt'!$O$6</f>
        <v>0</v>
      </c>
      <c r="L17" s="39">
        <f>'Ergebnistabelle gesamt'!$O$7</f>
        <v>0</v>
      </c>
      <c r="M17" s="1"/>
    </row>
    <row r="18" spans="1:23" x14ac:dyDescent="0.25">
      <c r="A18" s="8" t="s">
        <v>24</v>
      </c>
      <c r="B18" s="8" t="s">
        <v>52</v>
      </c>
      <c r="C18" s="7" t="s">
        <v>4</v>
      </c>
      <c r="D18" s="39">
        <f>'Ergebnistabelle gesamt'!$P$8</f>
        <v>0.16480686916647017</v>
      </c>
      <c r="E18" s="39">
        <f>'Ergebnistabelle gesamt'!$P$9</f>
        <v>7.6242871027494514E-12</v>
      </c>
      <c r="F18" s="39">
        <f>'Ergebnistabelle gesamt'!$P$10</f>
        <v>9.0297485910533718E-4</v>
      </c>
      <c r="G18" s="39">
        <f>'Ergebnistabelle gesamt'!$P$11</f>
        <v>1.5732026640193753E-4</v>
      </c>
      <c r="H18" s="39">
        <f>'Ergebnistabelle gesamt'!$P$12</f>
        <v>1.3298209953513322E-4</v>
      </c>
      <c r="I18" s="39">
        <f>'Ergebnistabelle gesamt'!$P$13</f>
        <v>7.8834990226732516E-8</v>
      </c>
      <c r="J18" s="39">
        <f>'Ergebnistabelle gesamt'!$P$14</f>
        <v>14.50875787898128</v>
      </c>
      <c r="K18" s="39">
        <f>'Ergebnistabelle gesamt'!$P$6</f>
        <v>0.16480686916647017</v>
      </c>
      <c r="L18" s="39">
        <f>'Ergebnistabelle gesamt'!$P$7</f>
        <v>0</v>
      </c>
      <c r="M18" s="1"/>
    </row>
    <row r="19" spans="1:23" x14ac:dyDescent="0.25">
      <c r="A19" s="8"/>
      <c r="B19" s="8" t="s">
        <v>53</v>
      </c>
      <c r="C19" s="7" t="s">
        <v>5</v>
      </c>
      <c r="D19" s="39">
        <f>'Ergebnistabelle gesamt'!$Q$8</f>
        <v>0.1556993296458922</v>
      </c>
      <c r="E19" s="39">
        <f>'Ergebnistabelle gesamt'!$Q$9</f>
        <v>1.1094510984124075E-12</v>
      </c>
      <c r="F19" s="39">
        <f>'Ergebnistabelle gesamt'!$Q$10</f>
        <v>6.8115807637119492E-4</v>
      </c>
      <c r="G19" s="39">
        <f>'Ergebnistabelle gesamt'!$Q$11</f>
        <v>1.6722994699285454E-4</v>
      </c>
      <c r="H19" s="39">
        <f>'Ergebnistabelle gesamt'!$Q$12</f>
        <v>-2.3235234490317616E-4</v>
      </c>
      <c r="I19" s="39">
        <f>'Ergebnistabelle gesamt'!$Q$13</f>
        <v>1.1471704215970403E-8</v>
      </c>
      <c r="J19" s="39">
        <f>'Ergebnistabelle gesamt'!$Q$14</f>
        <v>2.111247536786848</v>
      </c>
      <c r="K19" s="39">
        <f>'Ergebnistabelle gesamt'!$Q$6</f>
        <v>0.1556993296458922</v>
      </c>
      <c r="L19" s="39">
        <f>'Ergebnistabelle gesamt'!$Q$7</f>
        <v>0</v>
      </c>
      <c r="M19" s="1"/>
    </row>
    <row r="20" spans="1:23" x14ac:dyDescent="0.25">
      <c r="A20" s="8"/>
      <c r="B20" s="8" t="s">
        <v>54</v>
      </c>
      <c r="C20" s="7" t="s">
        <v>6</v>
      </c>
      <c r="D20" s="39">
        <f>'Ergebnistabelle gesamt'!$R$8</f>
        <v>0</v>
      </c>
      <c r="E20" s="39">
        <f>'Ergebnistabelle gesamt'!$R$9</f>
        <v>0</v>
      </c>
      <c r="F20" s="39">
        <f>'Ergebnistabelle gesamt'!$R$10</f>
        <v>0</v>
      </c>
      <c r="G20" s="39">
        <f>'Ergebnistabelle gesamt'!$R$11</f>
        <v>0</v>
      </c>
      <c r="H20" s="39">
        <f>'Ergebnistabelle gesamt'!$R$12</f>
        <v>0</v>
      </c>
      <c r="I20" s="39">
        <f>'Ergebnistabelle gesamt'!$R$13</f>
        <v>0</v>
      </c>
      <c r="J20" s="39">
        <f>'Ergebnistabelle gesamt'!$R$14</f>
        <v>0</v>
      </c>
      <c r="K20" s="39">
        <f>'Ergebnistabelle gesamt'!$R$6</f>
        <v>0</v>
      </c>
      <c r="L20" s="39">
        <f>'Ergebnistabelle gesamt'!$R$7</f>
        <v>0</v>
      </c>
      <c r="M20" s="1"/>
    </row>
    <row r="21" spans="1:23" x14ac:dyDescent="0.25">
      <c r="A21" s="8"/>
      <c r="B21" s="8" t="s">
        <v>55</v>
      </c>
      <c r="C21" s="7" t="s">
        <v>7</v>
      </c>
      <c r="D21" s="39">
        <f>'Ergebnistabelle gesamt'!$S$8</f>
        <v>48.39591404935765</v>
      </c>
      <c r="E21" s="39">
        <f>'Ergebnistabelle gesamt'!$S$9</f>
        <v>9.4179189232866259E-12</v>
      </c>
      <c r="F21" s="39">
        <f>'Ergebnistabelle gesamt'!$S$10</f>
        <v>5.7395410274326047E-3</v>
      </c>
      <c r="G21" s="39">
        <f>'Ergebnistabelle gesamt'!$S$11</f>
        <v>7.808537993730161E-4</v>
      </c>
      <c r="H21" s="39">
        <f>'Ergebnistabelle gesamt'!$S$12</f>
        <v>5.5154383251800011E-4</v>
      </c>
      <c r="I21" s="39">
        <f>'Ergebnistabelle gesamt'!$S$13</f>
        <v>3.2991861535935096E-7</v>
      </c>
      <c r="J21" s="39">
        <f>'Ergebnistabelle gesamt'!$S$14</f>
        <v>12.451122051010866</v>
      </c>
      <c r="K21" s="39">
        <f>'Ergebnistabelle gesamt'!$S$6</f>
        <v>0.95588561135765149</v>
      </c>
      <c r="L21" s="39">
        <f>'Ergebnistabelle gesamt'!$S$7</f>
        <v>47.440028437999999</v>
      </c>
      <c r="M21" s="1"/>
    </row>
    <row r="22" spans="1:23" ht="22.5" x14ac:dyDescent="0.25">
      <c r="A22" s="8" t="s">
        <v>26</v>
      </c>
      <c r="B22" s="10" t="s">
        <v>32</v>
      </c>
      <c r="C22" s="7" t="s">
        <v>8</v>
      </c>
      <c r="D22" s="53" t="e">
        <f>SUM('Ergebnistabelle gesamt'!#REF!)</f>
        <v>#REF!</v>
      </c>
      <c r="E22" s="53" t="e">
        <f>SUM('Ergebnistabelle gesamt'!#REF!)</f>
        <v>#REF!</v>
      </c>
      <c r="F22" s="53" t="e">
        <f>SUM('Ergebnistabelle gesamt'!#REF!)</f>
        <v>#REF!</v>
      </c>
      <c r="G22" s="53" t="e">
        <f>SUM('Ergebnistabelle gesamt'!#REF!)</f>
        <v>#REF!</v>
      </c>
      <c r="H22" s="53" t="e">
        <f>SUM('Ergebnistabelle gesamt'!#REF!)</f>
        <v>#REF!</v>
      </c>
      <c r="I22" s="53" t="e">
        <f>SUM('Ergebnistabelle gesamt'!#REF!)</f>
        <v>#REF!</v>
      </c>
      <c r="J22" s="53" t="e">
        <f>SUM('Ergebnistabelle gesamt'!#REF!)</f>
        <v>#REF!</v>
      </c>
      <c r="K22" s="53" t="e">
        <f>SUM('Ergebnistabelle gesamt'!#REF!)</f>
        <v>#REF!</v>
      </c>
      <c r="L22" s="53" t="e">
        <f>SUM('Ergebnistabelle gesamt'!#REF!)</f>
        <v>#REF!</v>
      </c>
      <c r="M22" s="1"/>
    </row>
    <row r="24" spans="1:23" x14ac:dyDescent="0.25">
      <c r="A24" s="12" t="s">
        <v>123</v>
      </c>
    </row>
    <row r="26" spans="1:23" x14ac:dyDescent="0.25">
      <c r="B26"/>
      <c r="C26"/>
    </row>
    <row r="27" spans="1:23" ht="15.75" thickBot="1" x14ac:dyDescent="0.3">
      <c r="B27"/>
      <c r="C27"/>
    </row>
    <row r="28" spans="1:23" x14ac:dyDescent="0.25">
      <c r="A28" s="109" t="s">
        <v>10</v>
      </c>
      <c r="B28" s="41" t="s">
        <v>0</v>
      </c>
      <c r="C28" s="109" t="s">
        <v>29</v>
      </c>
      <c r="D28" s="109" t="s">
        <v>30</v>
      </c>
      <c r="E28" s="109" t="s">
        <v>31</v>
      </c>
      <c r="F28" s="109" t="s">
        <v>129</v>
      </c>
      <c r="G28" s="109" t="s">
        <v>2</v>
      </c>
      <c r="H28" s="109" t="s">
        <v>3</v>
      </c>
      <c r="I28" s="109" t="s">
        <v>14</v>
      </c>
      <c r="J28" s="109" t="s">
        <v>15</v>
      </c>
      <c r="K28" s="109" t="s">
        <v>16</v>
      </c>
      <c r="L28" s="109" t="s">
        <v>17</v>
      </c>
      <c r="M28" s="109" t="s">
        <v>18</v>
      </c>
      <c r="N28" s="109" t="s">
        <v>19</v>
      </c>
      <c r="O28" s="109" t="s">
        <v>20</v>
      </c>
      <c r="P28" s="109" t="s">
        <v>4</v>
      </c>
      <c r="Q28" s="109" t="s">
        <v>5</v>
      </c>
      <c r="R28" s="109" t="s">
        <v>6</v>
      </c>
      <c r="S28" s="109" t="s">
        <v>7</v>
      </c>
      <c r="T28" s="109" t="s">
        <v>145</v>
      </c>
      <c r="U28" s="109" t="s">
        <v>146</v>
      </c>
      <c r="V28" s="109" t="s">
        <v>147</v>
      </c>
    </row>
    <row r="29" spans="1:23" ht="15.75" thickBot="1" x14ac:dyDescent="0.3">
      <c r="A29" s="110"/>
      <c r="B29" s="42" t="s">
        <v>130</v>
      </c>
      <c r="C29" s="110"/>
      <c r="D29" s="110"/>
      <c r="E29" s="110"/>
      <c r="F29" s="110"/>
      <c r="G29" s="110"/>
      <c r="H29" s="110"/>
      <c r="I29" s="110"/>
      <c r="J29" s="110"/>
      <c r="K29" s="110"/>
      <c r="L29" s="110"/>
      <c r="M29" s="110"/>
      <c r="N29" s="110"/>
      <c r="O29" s="110"/>
      <c r="P29" s="110"/>
      <c r="Q29" s="110"/>
      <c r="R29" s="110"/>
      <c r="S29" s="110"/>
      <c r="T29" s="110"/>
      <c r="U29" s="110"/>
      <c r="V29" s="110"/>
      <c r="W29" t="s">
        <v>179</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3" t="s">
        <v>131</v>
      </c>
      <c r="B31" s="45" t="s">
        <v>132</v>
      </c>
      <c r="C31" s="47">
        <f>'Ergebnistabelle gesamt'!C6</f>
        <v>0</v>
      </c>
      <c r="D31" s="47">
        <f>'Ergebnistabelle gesamt'!D6</f>
        <v>0</v>
      </c>
      <c r="E31" s="47">
        <f>'Ergebnistabelle gesamt'!E6</f>
        <v>0</v>
      </c>
      <c r="F31" s="47">
        <f>'Ergebnistabelle gesamt'!F6</f>
        <v>21.983505440507741</v>
      </c>
      <c r="G31" s="47">
        <f>'Ergebnistabelle gesamt'!G6</f>
        <v>0.45152805597308809</v>
      </c>
      <c r="H31" s="47">
        <f>'Ergebnistabelle gesamt'!H6</f>
        <v>2.6757778985644291E-2</v>
      </c>
      <c r="I31" s="47">
        <f>'Ergebnistabelle gesamt'!I6</f>
        <v>0</v>
      </c>
      <c r="J31" s="47">
        <f>'Ergebnistabelle gesamt'!J6</f>
        <v>0</v>
      </c>
      <c r="K31" s="47">
        <f>'Ergebnistabelle gesamt'!K6</f>
        <v>0</v>
      </c>
      <c r="L31" s="47">
        <f>'Ergebnistabelle gesamt'!L6</f>
        <v>0</v>
      </c>
      <c r="M31" s="47">
        <f>'Ergebnistabelle gesamt'!M6</f>
        <v>0</v>
      </c>
      <c r="N31" s="47">
        <f>'Ergebnistabelle gesamt'!N6</f>
        <v>0</v>
      </c>
      <c r="O31" s="47">
        <f>'Ergebnistabelle gesamt'!O6</f>
        <v>0</v>
      </c>
      <c r="P31" s="47">
        <f>'Ergebnistabelle gesamt'!P6</f>
        <v>0.16480686916647017</v>
      </c>
      <c r="Q31" s="47">
        <f>'Ergebnistabelle gesamt'!Q6</f>
        <v>0.1556993296458922</v>
      </c>
      <c r="R31" s="47">
        <f>'Ergebnistabelle gesamt'!R6</f>
        <v>0</v>
      </c>
      <c r="S31" s="47">
        <f>'Ergebnistabelle gesamt'!S6</f>
        <v>0.95588561135765149</v>
      </c>
      <c r="T31" s="47" t="e">
        <f>'Ergebnistabelle gesamt'!#REF!</f>
        <v>#REF!</v>
      </c>
      <c r="U31" s="47" t="e">
        <f>'Ergebnistabelle gesamt'!#REF!</f>
        <v>#REF!</v>
      </c>
      <c r="V31" s="47" t="e">
        <f>'Ergebnistabelle gesamt'!#REF!</f>
        <v>#REF!</v>
      </c>
      <c r="W31" s="86" t="e">
        <f>SUM(T31:V31)</f>
        <v>#REF!</v>
      </c>
    </row>
    <row r="32" spans="1:23" ht="15.75" thickBot="1" x14ac:dyDescent="0.3">
      <c r="A32" s="43" t="s">
        <v>196</v>
      </c>
      <c r="B32" s="45" t="s">
        <v>198</v>
      </c>
      <c r="C32" s="47">
        <f>'Ergebnistabelle gesamt'!C7</f>
        <v>0</v>
      </c>
      <c r="D32" s="47">
        <f>'Ergebnistabelle gesamt'!D7</f>
        <v>0</v>
      </c>
      <c r="E32" s="47">
        <f>'Ergebnistabelle gesamt'!E7</f>
        <v>0</v>
      </c>
      <c r="F32" s="47">
        <f>'Ergebnistabelle gesamt'!F7</f>
        <v>-56.488722000000003</v>
      </c>
      <c r="G32" s="47">
        <f>'Ergebnistabelle gesamt'!G7</f>
        <v>0</v>
      </c>
      <c r="H32" s="47">
        <f>'Ergebnistabelle gesamt'!H7</f>
        <v>0</v>
      </c>
      <c r="I32" s="47">
        <f>'Ergebnistabelle gesamt'!I7</f>
        <v>0</v>
      </c>
      <c r="J32" s="47">
        <f>'Ergebnistabelle gesamt'!J7</f>
        <v>0</v>
      </c>
      <c r="K32" s="47">
        <f>'Ergebnistabelle gesamt'!K7</f>
        <v>0</v>
      </c>
      <c r="L32" s="47">
        <f>'Ergebnistabelle gesamt'!L7</f>
        <v>0</v>
      </c>
      <c r="M32" s="47">
        <f>'Ergebnistabelle gesamt'!M7</f>
        <v>0</v>
      </c>
      <c r="N32" s="47">
        <f>'Ergebnistabelle gesamt'!N7</f>
        <v>0</v>
      </c>
      <c r="O32" s="47">
        <f>'Ergebnistabelle gesamt'!O7</f>
        <v>0</v>
      </c>
      <c r="P32" s="47">
        <f>'Ergebnistabelle gesamt'!P7</f>
        <v>0</v>
      </c>
      <c r="Q32" s="47">
        <f>'Ergebnistabelle gesamt'!Q7</f>
        <v>0</v>
      </c>
      <c r="R32" s="47">
        <f>'Ergebnistabelle gesamt'!R7</f>
        <v>0</v>
      </c>
      <c r="S32" s="47">
        <f>'Ergebnistabelle gesamt'!S7</f>
        <v>47.440028437999999</v>
      </c>
      <c r="T32" s="47" t="e">
        <f>'Ergebnistabelle gesamt'!#REF!</f>
        <v>#REF!</v>
      </c>
      <c r="U32" s="47" t="e">
        <f>'Ergebnistabelle gesamt'!#REF!</f>
        <v>#REF!</v>
      </c>
      <c r="V32" s="47" t="e">
        <f>'Ergebnistabelle gesamt'!#REF!</f>
        <v>#REF!</v>
      </c>
      <c r="W32" s="86"/>
    </row>
    <row r="33" spans="1:23" ht="15.75" thickBot="1" x14ac:dyDescent="0.3">
      <c r="A33" s="43" t="s">
        <v>197</v>
      </c>
      <c r="B33" s="45" t="s">
        <v>199</v>
      </c>
      <c r="C33" s="47">
        <f>'Ergebnistabelle gesamt'!C8</f>
        <v>0</v>
      </c>
      <c r="D33" s="47">
        <f>'Ergebnistabelle gesamt'!D8</f>
        <v>0</v>
      </c>
      <c r="E33" s="47">
        <f>'Ergebnistabelle gesamt'!E8</f>
        <v>0</v>
      </c>
      <c r="F33" s="47">
        <f>'Ergebnistabelle gesamt'!F8</f>
        <v>-34.505216559492261</v>
      </c>
      <c r="G33" s="47">
        <f>'Ergebnistabelle gesamt'!G8</f>
        <v>0.45152805597308809</v>
      </c>
      <c r="H33" s="47">
        <f>'Ergebnistabelle gesamt'!H8</f>
        <v>2.6757778985644291E-2</v>
      </c>
      <c r="I33" s="47">
        <f>'Ergebnistabelle gesamt'!I8</f>
        <v>0</v>
      </c>
      <c r="J33" s="47">
        <f>'Ergebnistabelle gesamt'!J8</f>
        <v>0</v>
      </c>
      <c r="K33" s="47">
        <f>'Ergebnistabelle gesamt'!K8</f>
        <v>0</v>
      </c>
      <c r="L33" s="47">
        <f>'Ergebnistabelle gesamt'!L8</f>
        <v>0</v>
      </c>
      <c r="M33" s="47">
        <f>'Ergebnistabelle gesamt'!M8</f>
        <v>0</v>
      </c>
      <c r="N33" s="47">
        <f>'Ergebnistabelle gesamt'!N8</f>
        <v>0</v>
      </c>
      <c r="O33" s="47">
        <f>'Ergebnistabelle gesamt'!O8</f>
        <v>0</v>
      </c>
      <c r="P33" s="47">
        <f>'Ergebnistabelle gesamt'!P8</f>
        <v>0.16480686916647017</v>
      </c>
      <c r="Q33" s="47">
        <f>'Ergebnistabelle gesamt'!Q8</f>
        <v>0.1556993296458922</v>
      </c>
      <c r="R33" s="47">
        <f>'Ergebnistabelle gesamt'!R8</f>
        <v>0</v>
      </c>
      <c r="S33" s="47">
        <f>'Ergebnistabelle gesamt'!S8</f>
        <v>48.39591404935765</v>
      </c>
      <c r="T33" s="47" t="e">
        <f>'Ergebnistabelle gesamt'!#REF!</f>
        <v>#REF!</v>
      </c>
      <c r="U33" s="47" t="e">
        <f>'Ergebnistabelle gesamt'!#REF!</f>
        <v>#REF!</v>
      </c>
      <c r="V33" s="47" t="e">
        <f>'Ergebnistabelle gesamt'!#REF!</f>
        <v>#REF!</v>
      </c>
      <c r="W33" s="86"/>
    </row>
    <row r="34" spans="1:23" ht="15.75" thickBot="1" x14ac:dyDescent="0.3">
      <c r="A34" s="43" t="s">
        <v>134</v>
      </c>
      <c r="B34" s="45" t="s">
        <v>135</v>
      </c>
      <c r="C34" s="47">
        <f>'Ergebnistabelle gesamt'!C9</f>
        <v>0</v>
      </c>
      <c r="D34" s="47">
        <f>'Ergebnistabelle gesamt'!D9</f>
        <v>0</v>
      </c>
      <c r="E34" s="47">
        <f>'Ergebnistabelle gesamt'!E9</f>
        <v>0</v>
      </c>
      <c r="F34" s="47">
        <f>'Ergebnistabelle gesamt'!F9</f>
        <v>5.1551794343001152E-8</v>
      </c>
      <c r="G34" s="47">
        <f>'Ergebnistabelle gesamt'!G9</f>
        <v>3.2174081853959783E-12</v>
      </c>
      <c r="H34" s="47">
        <f>'Ergebnistabelle gesamt'!H9</f>
        <v>1.9066522222167211E-13</v>
      </c>
      <c r="I34" s="47">
        <f>'Ergebnistabelle gesamt'!I9</f>
        <v>0</v>
      </c>
      <c r="J34" s="47">
        <f>'Ergebnistabelle gesamt'!J9</f>
        <v>0</v>
      </c>
      <c r="K34" s="47">
        <f>'Ergebnistabelle gesamt'!K9</f>
        <v>0</v>
      </c>
      <c r="L34" s="47">
        <f>'Ergebnistabelle gesamt'!L9</f>
        <v>0</v>
      </c>
      <c r="M34" s="47">
        <f>'Ergebnistabelle gesamt'!M9</f>
        <v>0</v>
      </c>
      <c r="N34" s="47">
        <f>'Ergebnistabelle gesamt'!N9</f>
        <v>0</v>
      </c>
      <c r="O34" s="47">
        <f>'Ergebnistabelle gesamt'!O9</f>
        <v>0</v>
      </c>
      <c r="P34" s="47">
        <f>'Ergebnistabelle gesamt'!P9</f>
        <v>7.6242871027494514E-12</v>
      </c>
      <c r="Q34" s="47">
        <f>'Ergebnistabelle gesamt'!Q9</f>
        <v>1.1094510984124075E-12</v>
      </c>
      <c r="R34" s="47">
        <f>'Ergebnistabelle gesamt'!R9</f>
        <v>0</v>
      </c>
      <c r="S34" s="47">
        <f>'Ergebnistabelle gesamt'!S9</f>
        <v>9.4179189232866259E-12</v>
      </c>
      <c r="T34" s="47" t="e">
        <f>'Ergebnistabelle gesamt'!#REF!</f>
        <v>#REF!</v>
      </c>
      <c r="U34" s="47" t="e">
        <f>'Ergebnistabelle gesamt'!#REF!</f>
        <v>#REF!</v>
      </c>
      <c r="V34" s="47" t="e">
        <f>'Ergebnistabelle gesamt'!#REF!</f>
        <v>#REF!</v>
      </c>
      <c r="W34" s="86" t="e">
        <f t="shared" ref="W34:W39" si="0">SUM(T34:V34)</f>
        <v>#REF!</v>
      </c>
    </row>
    <row r="35" spans="1:23" ht="15.75" thickBot="1" x14ac:dyDescent="0.3">
      <c r="A35" s="43" t="s">
        <v>136</v>
      </c>
      <c r="B35" s="45" t="s">
        <v>137</v>
      </c>
      <c r="C35" s="47">
        <f>'Ergebnistabelle gesamt'!C10</f>
        <v>0</v>
      </c>
      <c r="D35" s="47">
        <f>'Ergebnistabelle gesamt'!D10</f>
        <v>0</v>
      </c>
      <c r="E35" s="47">
        <f>'Ergebnistabelle gesamt'!E10</f>
        <v>0</v>
      </c>
      <c r="F35" s="47">
        <f>'Ergebnistabelle gesamt'!F10</f>
        <v>3.8643778956122726E-2</v>
      </c>
      <c r="G35" s="47">
        <f>'Ergebnistabelle gesamt'!G10</f>
        <v>1.9753584214764657E-3</v>
      </c>
      <c r="H35" s="47">
        <f>'Ergebnistabelle gesamt'!H10</f>
        <v>1.1706073046864818E-4</v>
      </c>
      <c r="I35" s="47">
        <f>'Ergebnistabelle gesamt'!I10</f>
        <v>0</v>
      </c>
      <c r="J35" s="47">
        <f>'Ergebnistabelle gesamt'!J10</f>
        <v>0</v>
      </c>
      <c r="K35" s="47">
        <f>'Ergebnistabelle gesamt'!K10</f>
        <v>0</v>
      </c>
      <c r="L35" s="47">
        <f>'Ergebnistabelle gesamt'!L10</f>
        <v>0</v>
      </c>
      <c r="M35" s="47">
        <f>'Ergebnistabelle gesamt'!M10</f>
        <v>0</v>
      </c>
      <c r="N35" s="47">
        <f>'Ergebnistabelle gesamt'!N10</f>
        <v>0</v>
      </c>
      <c r="O35" s="47">
        <f>'Ergebnistabelle gesamt'!O10</f>
        <v>0</v>
      </c>
      <c r="P35" s="47">
        <f>'Ergebnistabelle gesamt'!P10</f>
        <v>9.0297485910533718E-4</v>
      </c>
      <c r="Q35" s="47">
        <f>'Ergebnistabelle gesamt'!Q10</f>
        <v>6.8115807637119492E-4</v>
      </c>
      <c r="R35" s="47">
        <f>'Ergebnistabelle gesamt'!R10</f>
        <v>0</v>
      </c>
      <c r="S35" s="47">
        <f>'Ergebnistabelle gesamt'!S10</f>
        <v>5.7395410274326047E-3</v>
      </c>
      <c r="T35" s="47" t="e">
        <f>'Ergebnistabelle gesamt'!#REF!</f>
        <v>#REF!</v>
      </c>
      <c r="U35" s="47" t="e">
        <f>'Ergebnistabelle gesamt'!#REF!</f>
        <v>#REF!</v>
      </c>
      <c r="V35" s="47" t="e">
        <f>'Ergebnistabelle gesamt'!#REF!</f>
        <v>#REF!</v>
      </c>
      <c r="W35" s="86" t="e">
        <f t="shared" si="0"/>
        <v>#REF!</v>
      </c>
    </row>
    <row r="36" spans="1:23" ht="15.75" thickBot="1" x14ac:dyDescent="0.3">
      <c r="A36" s="43" t="s">
        <v>138</v>
      </c>
      <c r="B36" s="45" t="s">
        <v>139</v>
      </c>
      <c r="C36" s="47">
        <f>'Ergebnistabelle gesamt'!C11</f>
        <v>0</v>
      </c>
      <c r="D36" s="47">
        <f>'Ergebnistabelle gesamt'!D11</f>
        <v>0</v>
      </c>
      <c r="E36" s="47">
        <f>'Ergebnistabelle gesamt'!E11</f>
        <v>0</v>
      </c>
      <c r="F36" s="47">
        <f>'Ergebnistabelle gesamt'!F11</f>
        <v>5.2306125894142248E-3</v>
      </c>
      <c r="G36" s="47">
        <f>'Ergebnistabelle gesamt'!G11</f>
        <v>4.8496684627927813E-4</v>
      </c>
      <c r="H36" s="47">
        <f>'Ergebnistabelle gesamt'!H11</f>
        <v>2.8739378464843958E-5</v>
      </c>
      <c r="I36" s="47">
        <f>'Ergebnistabelle gesamt'!I11</f>
        <v>0</v>
      </c>
      <c r="J36" s="47">
        <f>'Ergebnistabelle gesamt'!J11</f>
        <v>0</v>
      </c>
      <c r="K36" s="47">
        <f>'Ergebnistabelle gesamt'!K11</f>
        <v>0</v>
      </c>
      <c r="L36" s="47">
        <f>'Ergebnistabelle gesamt'!L11</f>
        <v>0</v>
      </c>
      <c r="M36" s="47">
        <f>'Ergebnistabelle gesamt'!M11</f>
        <v>0</v>
      </c>
      <c r="N36" s="47">
        <f>'Ergebnistabelle gesamt'!N11</f>
        <v>0</v>
      </c>
      <c r="O36" s="47">
        <f>'Ergebnistabelle gesamt'!O11</f>
        <v>0</v>
      </c>
      <c r="P36" s="47">
        <f>'Ergebnistabelle gesamt'!P11</f>
        <v>1.5732026640193753E-4</v>
      </c>
      <c r="Q36" s="47">
        <f>'Ergebnistabelle gesamt'!Q11</f>
        <v>1.6722994699285454E-4</v>
      </c>
      <c r="R36" s="47">
        <f>'Ergebnistabelle gesamt'!R11</f>
        <v>0</v>
      </c>
      <c r="S36" s="47">
        <f>'Ergebnistabelle gesamt'!S11</f>
        <v>7.808537993730161E-4</v>
      </c>
      <c r="T36" s="47" t="e">
        <f>'Ergebnistabelle gesamt'!#REF!</f>
        <v>#REF!</v>
      </c>
      <c r="U36" s="47" t="e">
        <f>'Ergebnistabelle gesamt'!#REF!</f>
        <v>#REF!</v>
      </c>
      <c r="V36" s="47" t="e">
        <f>'Ergebnistabelle gesamt'!#REF!</f>
        <v>#REF!</v>
      </c>
      <c r="W36" s="86" t="e">
        <f>SUM(T36:V36)</f>
        <v>#REF!</v>
      </c>
    </row>
    <row r="37" spans="1:23" ht="15.75" thickBot="1" x14ac:dyDescent="0.3">
      <c r="A37" s="43" t="s">
        <v>140</v>
      </c>
      <c r="B37" s="45" t="s">
        <v>141</v>
      </c>
      <c r="C37" s="47">
        <f>'Ergebnistabelle gesamt'!C12</f>
        <v>0</v>
      </c>
      <c r="D37" s="47">
        <f>'Ergebnistabelle gesamt'!D12</f>
        <v>0</v>
      </c>
      <c r="E37" s="47">
        <f>'Ergebnistabelle gesamt'!E12</f>
        <v>0</v>
      </c>
      <c r="F37" s="47">
        <f>'Ergebnistabelle gesamt'!F12</f>
        <v>2.0443005890768685E-2</v>
      </c>
      <c r="G37" s="47">
        <f>'Ergebnistabelle gesamt'!G12</f>
        <v>-6.7382180021921165E-4</v>
      </c>
      <c r="H37" s="47">
        <f>'Ergebnistabelle gesamt'!H12</f>
        <v>-3.9931017724066356E-5</v>
      </c>
      <c r="I37" s="47">
        <f>'Ergebnistabelle gesamt'!I12</f>
        <v>0</v>
      </c>
      <c r="J37" s="47">
        <f>'Ergebnistabelle gesamt'!J12</f>
        <v>0</v>
      </c>
      <c r="K37" s="47">
        <f>'Ergebnistabelle gesamt'!K12</f>
        <v>0</v>
      </c>
      <c r="L37" s="47">
        <f>'Ergebnistabelle gesamt'!L12</f>
        <v>0</v>
      </c>
      <c r="M37" s="47">
        <f>'Ergebnistabelle gesamt'!M12</f>
        <v>0</v>
      </c>
      <c r="N37" s="47">
        <f>'Ergebnistabelle gesamt'!N12</f>
        <v>0</v>
      </c>
      <c r="O37" s="47">
        <f>'Ergebnistabelle gesamt'!O12</f>
        <v>0</v>
      </c>
      <c r="P37" s="47">
        <f>'Ergebnistabelle gesamt'!P12</f>
        <v>1.3298209953513322E-4</v>
      </c>
      <c r="Q37" s="47">
        <f>'Ergebnistabelle gesamt'!Q12</f>
        <v>-2.3235234490317616E-4</v>
      </c>
      <c r="R37" s="47">
        <f>'Ergebnistabelle gesamt'!R12</f>
        <v>0</v>
      </c>
      <c r="S37" s="47">
        <f>'Ergebnistabelle gesamt'!S12</f>
        <v>5.5154383251800011E-4</v>
      </c>
      <c r="T37" s="47" t="e">
        <f>'Ergebnistabelle gesamt'!#REF!</f>
        <v>#REF!</v>
      </c>
      <c r="U37" s="47" t="e">
        <f>'Ergebnistabelle gesamt'!#REF!</f>
        <v>#REF!</v>
      </c>
      <c r="V37" s="47" t="e">
        <f>'Ergebnistabelle gesamt'!#REF!</f>
        <v>#REF!</v>
      </c>
      <c r="W37" s="86" t="e">
        <f t="shared" si="0"/>
        <v>#REF!</v>
      </c>
    </row>
    <row r="38" spans="1:23" ht="15.75" thickBot="1" x14ac:dyDescent="0.3">
      <c r="A38" s="43" t="s">
        <v>142</v>
      </c>
      <c r="B38" s="45" t="s">
        <v>143</v>
      </c>
      <c r="C38" s="47">
        <f>'Ergebnistabelle gesamt'!C13</f>
        <v>0</v>
      </c>
      <c r="D38" s="47">
        <f>'Ergebnistabelle gesamt'!D13</f>
        <v>0</v>
      </c>
      <c r="E38" s="47">
        <f>'Ergebnistabelle gesamt'!E13</f>
        <v>0</v>
      </c>
      <c r="F38" s="47">
        <f>'Ergebnistabelle gesamt'!F13</f>
        <v>3.7456945086485391E-5</v>
      </c>
      <c r="G38" s="47">
        <f>'Ergebnistabelle gesamt'!G13</f>
        <v>3.3267942226314192E-8</v>
      </c>
      <c r="H38" s="47">
        <f>'Ergebnistabelle gesamt'!H13</f>
        <v>1.9714749363258901E-9</v>
      </c>
      <c r="I38" s="47">
        <f>'Ergebnistabelle gesamt'!I13</f>
        <v>0</v>
      </c>
      <c r="J38" s="47">
        <f>'Ergebnistabelle gesamt'!J13</f>
        <v>0</v>
      </c>
      <c r="K38" s="47">
        <f>'Ergebnistabelle gesamt'!K13</f>
        <v>0</v>
      </c>
      <c r="L38" s="47">
        <f>'Ergebnistabelle gesamt'!L13</f>
        <v>0</v>
      </c>
      <c r="M38" s="47">
        <f>'Ergebnistabelle gesamt'!M13</f>
        <v>0</v>
      </c>
      <c r="N38" s="47">
        <f>'Ergebnistabelle gesamt'!N13</f>
        <v>0</v>
      </c>
      <c r="O38" s="47">
        <f>'Ergebnistabelle gesamt'!O13</f>
        <v>0</v>
      </c>
      <c r="P38" s="47">
        <f>'Ergebnistabelle gesamt'!P13</f>
        <v>7.8834990226732516E-8</v>
      </c>
      <c r="Q38" s="47">
        <f>'Ergebnistabelle gesamt'!Q13</f>
        <v>1.1471704215970403E-8</v>
      </c>
      <c r="R38" s="47">
        <f>'Ergebnistabelle gesamt'!R13</f>
        <v>0</v>
      </c>
      <c r="S38" s="47">
        <f>'Ergebnistabelle gesamt'!S13</f>
        <v>3.2991861535935096E-7</v>
      </c>
      <c r="T38" s="47" t="e">
        <f>'Ergebnistabelle gesamt'!#REF!</f>
        <v>#REF!</v>
      </c>
      <c r="U38" s="47" t="e">
        <f>'Ergebnistabelle gesamt'!#REF!</f>
        <v>#REF!</v>
      </c>
      <c r="V38" s="47" t="e">
        <f>'Ergebnistabelle gesamt'!#REF!</f>
        <v>#REF!</v>
      </c>
      <c r="W38" s="86" t="e">
        <f t="shared" si="0"/>
        <v>#REF!</v>
      </c>
    </row>
    <row r="39" spans="1:23" ht="15.75" thickBot="1" x14ac:dyDescent="0.3">
      <c r="A39" s="43" t="s">
        <v>144</v>
      </c>
      <c r="B39" s="45" t="s">
        <v>9</v>
      </c>
      <c r="C39" s="47">
        <f>'Ergebnistabelle gesamt'!C14</f>
        <v>0</v>
      </c>
      <c r="D39" s="47">
        <f>'Ergebnistabelle gesamt'!D14</f>
        <v>0</v>
      </c>
      <c r="E39" s="47">
        <f>'Ergebnistabelle gesamt'!E14</f>
        <v>0</v>
      </c>
      <c r="F39" s="47">
        <f>'Ergebnistabelle gesamt'!F14</f>
        <v>103.19727133621483</v>
      </c>
      <c r="G39" s="47">
        <f>'Ergebnistabelle gesamt'!G14</f>
        <v>6.1226178566818499</v>
      </c>
      <c r="H39" s="47">
        <f>'Ergebnistabelle gesamt'!H14</f>
        <v>0.36282940396602104</v>
      </c>
      <c r="I39" s="47">
        <f>'Ergebnistabelle gesamt'!I14</f>
        <v>0</v>
      </c>
      <c r="J39" s="47">
        <f>'Ergebnistabelle gesamt'!J14</f>
        <v>0</v>
      </c>
      <c r="K39" s="47">
        <f>'Ergebnistabelle gesamt'!K14</f>
        <v>0</v>
      </c>
      <c r="L39" s="47">
        <f>'Ergebnistabelle gesamt'!L14</f>
        <v>0</v>
      </c>
      <c r="M39" s="47">
        <f>'Ergebnistabelle gesamt'!M14</f>
        <v>0</v>
      </c>
      <c r="N39" s="47">
        <f>'Ergebnistabelle gesamt'!N14</f>
        <v>0</v>
      </c>
      <c r="O39" s="47">
        <f>'Ergebnistabelle gesamt'!O14</f>
        <v>0</v>
      </c>
      <c r="P39" s="47">
        <f>'Ergebnistabelle gesamt'!P14</f>
        <v>14.50875787898128</v>
      </c>
      <c r="Q39" s="47">
        <f>'Ergebnistabelle gesamt'!Q14</f>
        <v>2.111247536786848</v>
      </c>
      <c r="R39" s="47">
        <f>'Ergebnistabelle gesamt'!R14</f>
        <v>0</v>
      </c>
      <c r="S39" s="47">
        <f>'Ergebnistabelle gesamt'!S14</f>
        <v>12.451122051010866</v>
      </c>
      <c r="T39" s="47" t="e">
        <f>'Ergebnistabelle gesamt'!#REF!</f>
        <v>#REF!</v>
      </c>
      <c r="U39" s="47" t="e">
        <f>'Ergebnistabelle gesamt'!#REF!</f>
        <v>#REF!</v>
      </c>
      <c r="V39" s="47" t="e">
        <f>'Ergebnistabelle gesamt'!#REF!</f>
        <v>#REF!</v>
      </c>
      <c r="W39" s="86" t="e">
        <f t="shared" si="0"/>
        <v>#REF!</v>
      </c>
    </row>
    <row r="40" spans="1:23" x14ac:dyDescent="0.25">
      <c r="B40"/>
      <c r="C40"/>
    </row>
    <row r="41" spans="1:23" x14ac:dyDescent="0.25">
      <c r="B41"/>
      <c r="C41"/>
    </row>
    <row r="42" spans="1:23" x14ac:dyDescent="0.25">
      <c r="B42"/>
      <c r="C42"/>
    </row>
    <row r="43" spans="1:23" x14ac:dyDescent="0.25">
      <c r="B43"/>
      <c r="C43"/>
    </row>
    <row r="44" spans="1:23" x14ac:dyDescent="0.25">
      <c r="B44"/>
      <c r="C44"/>
    </row>
    <row r="45" spans="1:23" x14ac:dyDescent="0.25">
      <c r="B45"/>
      <c r="C45"/>
    </row>
    <row r="46" spans="1:23" x14ac:dyDescent="0.25">
      <c r="B46"/>
      <c r="C46"/>
    </row>
    <row r="47" spans="1:23" x14ac:dyDescent="0.25">
      <c r="B47"/>
      <c r="C47"/>
    </row>
    <row r="48" spans="1:23" x14ac:dyDescent="0.25">
      <c r="B48"/>
      <c r="C48"/>
    </row>
    <row r="49" spans="2:3" x14ac:dyDescent="0.25">
      <c r="B49"/>
      <c r="C49"/>
    </row>
    <row r="50" spans="2:3" x14ac:dyDescent="0.25">
      <c r="B50"/>
      <c r="C50"/>
    </row>
    <row r="51" spans="2:3" x14ac:dyDescent="0.25">
      <c r="B51"/>
      <c r="C51"/>
    </row>
    <row r="52" spans="2:3" x14ac:dyDescent="0.25">
      <c r="B52"/>
      <c r="C52"/>
    </row>
  </sheetData>
  <mergeCells count="24">
    <mergeCell ref="R28:R29"/>
    <mergeCell ref="S28:S29"/>
    <mergeCell ref="T28:T29"/>
    <mergeCell ref="U28:U29"/>
    <mergeCell ref="V28:V29"/>
    <mergeCell ref="M28:M29"/>
    <mergeCell ref="N28:N29"/>
    <mergeCell ref="O28:O29"/>
    <mergeCell ref="P28:P29"/>
    <mergeCell ref="Q28:Q29"/>
    <mergeCell ref="A1:J1"/>
    <mergeCell ref="A2:J2"/>
    <mergeCell ref="K1:L2"/>
    <mergeCell ref="A28:A29"/>
    <mergeCell ref="C28:C29"/>
    <mergeCell ref="D28:D29"/>
    <mergeCell ref="E28:E29"/>
    <mergeCell ref="F28:F29"/>
    <mergeCell ref="G28:G29"/>
    <mergeCell ref="H28:H29"/>
    <mergeCell ref="I28:I29"/>
    <mergeCell ref="J28:J29"/>
    <mergeCell ref="K28:K29"/>
    <mergeCell ref="L28:L2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zoomScale="80" zoomScaleNormal="80" workbookViewId="0">
      <pane xSplit="1" topLeftCell="B1" activePane="topRight" state="frozen"/>
      <selection activeCell="A7" sqref="A7"/>
      <selection pane="topRight" activeCell="K21" sqref="K21"/>
    </sheetView>
  </sheetViews>
  <sheetFormatPr baseColWidth="10" defaultRowHeight="15" x14ac:dyDescent="0.25"/>
  <cols>
    <col min="1" max="1" width="20.28515625" customWidth="1"/>
    <col min="2" max="2" width="29" customWidth="1"/>
    <col min="4" max="9" width="16.140625" customWidth="1"/>
  </cols>
  <sheetData>
    <row r="1" spans="1:9" x14ac:dyDescent="0.25">
      <c r="A1" s="105" t="s">
        <v>27</v>
      </c>
      <c r="B1" s="105"/>
      <c r="C1" s="105"/>
      <c r="D1" s="105"/>
      <c r="E1" s="105"/>
      <c r="F1" s="105"/>
      <c r="G1" s="105"/>
      <c r="H1" s="105"/>
      <c r="I1" s="105"/>
    </row>
    <row r="2" spans="1:9" x14ac:dyDescent="0.25">
      <c r="A2" s="106" t="s">
        <v>96</v>
      </c>
      <c r="B2" s="106"/>
      <c r="C2" s="106"/>
      <c r="D2" s="106"/>
      <c r="E2" s="106"/>
      <c r="F2" s="106"/>
      <c r="G2" s="106"/>
      <c r="H2" s="106"/>
      <c r="I2" s="106"/>
    </row>
    <row r="3" spans="1:9" s="2" customFormat="1" ht="112.5" x14ac:dyDescent="0.25">
      <c r="A3" s="13"/>
      <c r="B3" s="14"/>
      <c r="C3" s="15" t="s">
        <v>10</v>
      </c>
      <c r="D3" s="16" t="s">
        <v>115</v>
      </c>
      <c r="E3" s="16" t="s">
        <v>92</v>
      </c>
      <c r="F3" s="16" t="s">
        <v>93</v>
      </c>
      <c r="G3" s="16" t="s">
        <v>116</v>
      </c>
      <c r="H3" s="16" t="s">
        <v>94</v>
      </c>
      <c r="I3" s="16" t="s">
        <v>95</v>
      </c>
    </row>
    <row r="4" spans="1:9" s="2" customFormat="1" x14ac:dyDescent="0.25">
      <c r="A4" s="13"/>
      <c r="B4" s="13"/>
      <c r="C4" s="19" t="s">
        <v>0</v>
      </c>
      <c r="D4" s="5" t="s">
        <v>9</v>
      </c>
      <c r="E4" s="5" t="s">
        <v>9</v>
      </c>
      <c r="F4" s="5" t="s">
        <v>9</v>
      </c>
      <c r="G4" s="5" t="s">
        <v>9</v>
      </c>
      <c r="H4" s="5" t="s">
        <v>9</v>
      </c>
      <c r="I4" s="5" t="s">
        <v>9</v>
      </c>
    </row>
    <row r="5" spans="1:9" s="2" customFormat="1" x14ac:dyDescent="0.25">
      <c r="A5" s="8" t="s">
        <v>21</v>
      </c>
      <c r="B5" s="8" t="s">
        <v>40</v>
      </c>
      <c r="C5" s="7" t="s">
        <v>29</v>
      </c>
      <c r="D5" s="39">
        <f>'Ergebnistabelle gesamt'!$C$15</f>
        <v>0</v>
      </c>
      <c r="E5" s="39">
        <f>'Ergebnistabelle gesamt'!$C$16</f>
        <v>0</v>
      </c>
      <c r="F5" s="39">
        <f>'Ergebnistabelle gesamt'!$C$17</f>
        <v>0</v>
      </c>
      <c r="G5" s="39">
        <f>'Ergebnistabelle gesamt'!$C$18</f>
        <v>0</v>
      </c>
      <c r="H5" s="39">
        <f>'Ergebnistabelle gesamt'!$C$19</f>
        <v>0</v>
      </c>
      <c r="I5" s="39">
        <f>'Ergebnistabelle gesamt'!$C$20</f>
        <v>0</v>
      </c>
    </row>
    <row r="6" spans="1:9" s="2" customFormat="1" x14ac:dyDescent="0.25">
      <c r="A6" s="8"/>
      <c r="B6" s="8" t="s">
        <v>41</v>
      </c>
      <c r="C6" s="7" t="s">
        <v>30</v>
      </c>
      <c r="D6" s="39">
        <f>'Ergebnistabelle gesamt'!$D$15</f>
        <v>0</v>
      </c>
      <c r="E6" s="39">
        <f>'Ergebnistabelle gesamt'!$D$16</f>
        <v>0</v>
      </c>
      <c r="F6" s="39">
        <f>'Ergebnistabelle gesamt'!$D$17</f>
        <v>0</v>
      </c>
      <c r="G6" s="39">
        <f>'Ergebnistabelle gesamt'!$D$18</f>
        <v>0</v>
      </c>
      <c r="H6" s="39">
        <f>'Ergebnistabelle gesamt'!$D$19</f>
        <v>0</v>
      </c>
      <c r="I6" s="39">
        <f>'Ergebnistabelle gesamt'!$D$20</f>
        <v>0</v>
      </c>
    </row>
    <row r="7" spans="1:9" s="2" customFormat="1" x14ac:dyDescent="0.25">
      <c r="A7" s="8"/>
      <c r="B7" s="8" t="s">
        <v>42</v>
      </c>
      <c r="C7" s="7" t="s">
        <v>31</v>
      </c>
      <c r="D7" s="39">
        <f>'Ergebnistabelle gesamt'!$E$15</f>
        <v>0</v>
      </c>
      <c r="E7" s="39">
        <f>'Ergebnistabelle gesamt'!$E$16</f>
        <v>0</v>
      </c>
      <c r="F7" s="39">
        <f>'Ergebnistabelle gesamt'!$E$17</f>
        <v>0</v>
      </c>
      <c r="G7" s="39">
        <f>'Ergebnistabelle gesamt'!$E$18</f>
        <v>0</v>
      </c>
      <c r="H7" s="39">
        <f>'Ergebnistabelle gesamt'!$E$19</f>
        <v>0</v>
      </c>
      <c r="I7" s="39">
        <f>'Ergebnistabelle gesamt'!$E$20</f>
        <v>0</v>
      </c>
    </row>
    <row r="8" spans="1:9" s="2" customFormat="1" x14ac:dyDescent="0.25">
      <c r="A8" s="8"/>
      <c r="B8" s="8" t="s">
        <v>25</v>
      </c>
      <c r="C8" s="7" t="s">
        <v>1</v>
      </c>
      <c r="D8" s="39">
        <f>'Ergebnistabelle gesamt'!$F$15</f>
        <v>21.451876976200538</v>
      </c>
      <c r="E8" s="39">
        <f>'Ergebnistabelle gesamt'!$F$16</f>
        <v>537</v>
      </c>
      <c r="F8" s="39">
        <f>'Ergebnistabelle gesamt'!$F$17</f>
        <v>558.45187697620054</v>
      </c>
      <c r="G8" s="39">
        <f>'Ergebnistabelle gesamt'!$F$18</f>
        <v>118.04046542327754</v>
      </c>
      <c r="H8" s="39">
        <f>'Ergebnistabelle gesamt'!$F$19</f>
        <v>29.4</v>
      </c>
      <c r="I8" s="39">
        <f>'Ergebnistabelle gesamt'!$F$20</f>
        <v>147.44046542327754</v>
      </c>
    </row>
    <row r="9" spans="1:9" s="2" customFormat="1" x14ac:dyDescent="0.25">
      <c r="A9" s="8" t="s">
        <v>22</v>
      </c>
      <c r="B9" s="8" t="s">
        <v>43</v>
      </c>
      <c r="C9" s="4" t="s">
        <v>2</v>
      </c>
      <c r="D9" s="39">
        <f>'Ergebnistabelle gesamt'!$G$15</f>
        <v>0.35334592019578182</v>
      </c>
      <c r="E9" s="39">
        <f>'Ergebnistabelle gesamt'!$G$16</f>
        <v>0</v>
      </c>
      <c r="F9" s="39">
        <f>'Ergebnistabelle gesamt'!$G$17</f>
        <v>0.35334592019578182</v>
      </c>
      <c r="G9" s="39">
        <f>'Ergebnistabelle gesamt'!$G$18</f>
        <v>6.1561659501321175</v>
      </c>
      <c r="H9" s="39">
        <f>'Ergebnistabelle gesamt'!$G$19</f>
        <v>0</v>
      </c>
      <c r="I9" s="39">
        <f>'Ergebnistabelle gesamt'!$G$20</f>
        <v>6.1561659501321175</v>
      </c>
    </row>
    <row r="10" spans="1:9" s="2" customFormat="1" x14ac:dyDescent="0.25">
      <c r="A10" s="8"/>
      <c r="B10" s="8" t="s">
        <v>44</v>
      </c>
      <c r="C10" s="3" t="s">
        <v>3</v>
      </c>
      <c r="D10" s="39">
        <f>'Ergebnistabelle gesamt'!$H$15</f>
        <v>2.0939456392586486E-2</v>
      </c>
      <c r="E10" s="39">
        <f>'Ergebnistabelle gesamt'!$H$16</f>
        <v>0</v>
      </c>
      <c r="F10" s="39">
        <f>'Ergebnistabelle gesamt'!$H$17</f>
        <v>2.0939456392586486E-2</v>
      </c>
      <c r="G10" s="39">
        <f>'Ergebnistabelle gesamt'!$H$18</f>
        <v>0.36481748080434162</v>
      </c>
      <c r="H10" s="39">
        <f>'Ergebnistabelle gesamt'!$H$19</f>
        <v>0</v>
      </c>
      <c r="I10" s="39">
        <f>'Ergebnistabelle gesamt'!$H$20</f>
        <v>0.36481748080434162</v>
      </c>
    </row>
    <row r="11" spans="1:9" s="2" customFormat="1" x14ac:dyDescent="0.25">
      <c r="A11" s="8" t="s">
        <v>23</v>
      </c>
      <c r="B11" s="8" t="s">
        <v>45</v>
      </c>
      <c r="C11" s="3" t="s">
        <v>14</v>
      </c>
      <c r="D11" s="39">
        <f>'Ergebnistabelle gesamt'!$I$15</f>
        <v>0</v>
      </c>
      <c r="E11" s="39">
        <f>'Ergebnistabelle gesamt'!$I$16</f>
        <v>0</v>
      </c>
      <c r="F11" s="39">
        <f>'Ergebnistabelle gesamt'!$I$17</f>
        <v>0</v>
      </c>
      <c r="G11" s="39">
        <f>'Ergebnistabelle gesamt'!$I$18</f>
        <v>0</v>
      </c>
      <c r="H11" s="39">
        <f>'Ergebnistabelle gesamt'!$I$19</f>
        <v>0</v>
      </c>
      <c r="I11" s="39">
        <f>'Ergebnistabelle gesamt'!$I$20</f>
        <v>0</v>
      </c>
    </row>
    <row r="12" spans="1:9" s="2" customFormat="1" x14ac:dyDescent="0.25">
      <c r="A12" s="8"/>
      <c r="B12" s="8" t="s">
        <v>46</v>
      </c>
      <c r="C12" s="3" t="s">
        <v>15</v>
      </c>
      <c r="D12" s="39">
        <f>'Ergebnistabelle gesamt'!$J$15</f>
        <v>0</v>
      </c>
      <c r="E12" s="39">
        <f>'Ergebnistabelle gesamt'!$J$16</f>
        <v>0</v>
      </c>
      <c r="F12" s="39">
        <f>'Ergebnistabelle gesamt'!$J$17</f>
        <v>0</v>
      </c>
      <c r="G12" s="39">
        <f>'Ergebnistabelle gesamt'!$J$18</f>
        <v>0</v>
      </c>
      <c r="H12" s="39">
        <f>'Ergebnistabelle gesamt'!$J$19</f>
        <v>0</v>
      </c>
      <c r="I12" s="39">
        <f>'Ergebnistabelle gesamt'!$J$20</f>
        <v>0</v>
      </c>
    </row>
    <row r="13" spans="1:9" s="2" customFormat="1" x14ac:dyDescent="0.25">
      <c r="A13" s="8"/>
      <c r="B13" s="8" t="s">
        <v>47</v>
      </c>
      <c r="C13" s="3" t="s">
        <v>16</v>
      </c>
      <c r="D13" s="39">
        <f>'Ergebnistabelle gesamt'!$K$15</f>
        <v>0</v>
      </c>
      <c r="E13" s="39">
        <f>'Ergebnistabelle gesamt'!$K$16</f>
        <v>0</v>
      </c>
      <c r="F13" s="39">
        <f>'Ergebnistabelle gesamt'!$K$17</f>
        <v>0</v>
      </c>
      <c r="G13" s="39">
        <f>'Ergebnistabelle gesamt'!$K$18</f>
        <v>0</v>
      </c>
      <c r="H13" s="39">
        <f>'Ergebnistabelle gesamt'!$K$19</f>
        <v>0</v>
      </c>
      <c r="I13" s="39">
        <f>'Ergebnistabelle gesamt'!$K$20</f>
        <v>0</v>
      </c>
    </row>
    <row r="14" spans="1:9" s="2" customFormat="1" x14ac:dyDescent="0.25">
      <c r="A14" s="8"/>
      <c r="B14" s="8" t="s">
        <v>48</v>
      </c>
      <c r="C14" s="3" t="s">
        <v>17</v>
      </c>
      <c r="D14" s="39">
        <f>'Ergebnistabelle gesamt'!$L$15</f>
        <v>0</v>
      </c>
      <c r="E14" s="39">
        <f>'Ergebnistabelle gesamt'!$L$16</f>
        <v>0</v>
      </c>
      <c r="F14" s="39">
        <f>'Ergebnistabelle gesamt'!$L$17</f>
        <v>0</v>
      </c>
      <c r="G14" s="39">
        <f>'Ergebnistabelle gesamt'!$L$18</f>
        <v>0</v>
      </c>
      <c r="H14" s="39">
        <f>'Ergebnistabelle gesamt'!$L$19</f>
        <v>0</v>
      </c>
      <c r="I14" s="39">
        <f>'Ergebnistabelle gesamt'!$L$20</f>
        <v>0</v>
      </c>
    </row>
    <row r="15" spans="1:9" s="2" customFormat="1" x14ac:dyDescent="0.25">
      <c r="A15" s="8"/>
      <c r="B15" s="8" t="s">
        <v>49</v>
      </c>
      <c r="C15" s="3" t="s">
        <v>18</v>
      </c>
      <c r="D15" s="39">
        <f>'Ergebnistabelle gesamt'!$M$15</f>
        <v>0</v>
      </c>
      <c r="E15" s="39">
        <f>'Ergebnistabelle gesamt'!$M$16</f>
        <v>0</v>
      </c>
      <c r="F15" s="39">
        <f>'Ergebnistabelle gesamt'!$M$17</f>
        <v>0</v>
      </c>
      <c r="G15" s="39">
        <f>'Ergebnistabelle gesamt'!$M$18</f>
        <v>0</v>
      </c>
      <c r="H15" s="39">
        <f>'Ergebnistabelle gesamt'!$M$19</f>
        <v>0</v>
      </c>
      <c r="I15" s="39">
        <f>'Ergebnistabelle gesamt'!$M$20</f>
        <v>0</v>
      </c>
    </row>
    <row r="16" spans="1:9" s="2" customFormat="1" x14ac:dyDescent="0.25">
      <c r="A16" s="8"/>
      <c r="B16" s="8" t="s">
        <v>50</v>
      </c>
      <c r="C16" s="3" t="s">
        <v>19</v>
      </c>
      <c r="D16" s="39">
        <f>'Ergebnistabelle gesamt'!$N$15</f>
        <v>0</v>
      </c>
      <c r="E16" s="39">
        <f>'Ergebnistabelle gesamt'!$N$16</f>
        <v>0</v>
      </c>
      <c r="F16" s="39">
        <f>'Ergebnistabelle gesamt'!$N$17</f>
        <v>0</v>
      </c>
      <c r="G16" s="39">
        <f>'Ergebnistabelle gesamt'!$N$18</f>
        <v>0</v>
      </c>
      <c r="H16" s="39">
        <f>'Ergebnistabelle gesamt'!$N$19</f>
        <v>0</v>
      </c>
      <c r="I16" s="39">
        <f>'Ergebnistabelle gesamt'!$N$20</f>
        <v>0</v>
      </c>
    </row>
    <row r="17" spans="1:23" s="2" customFormat="1" x14ac:dyDescent="0.25">
      <c r="A17" s="8"/>
      <c r="B17" s="8" t="s">
        <v>51</v>
      </c>
      <c r="C17" s="3" t="s">
        <v>20</v>
      </c>
      <c r="D17" s="39">
        <f>'Ergebnistabelle gesamt'!$O$15</f>
        <v>0</v>
      </c>
      <c r="E17" s="39">
        <f>'Ergebnistabelle gesamt'!$O$16</f>
        <v>0</v>
      </c>
      <c r="F17" s="39">
        <f>'Ergebnistabelle gesamt'!$O$17</f>
        <v>0</v>
      </c>
      <c r="G17" s="39">
        <f>'Ergebnistabelle gesamt'!$O$18</f>
        <v>0</v>
      </c>
      <c r="H17" s="39">
        <f>'Ergebnistabelle gesamt'!$O$19</f>
        <v>0</v>
      </c>
      <c r="I17" s="39">
        <f>'Ergebnistabelle gesamt'!$O$20</f>
        <v>0</v>
      </c>
    </row>
    <row r="18" spans="1:23" s="2" customFormat="1" x14ac:dyDescent="0.25">
      <c r="A18" s="8" t="s">
        <v>24</v>
      </c>
      <c r="B18" s="8" t="s">
        <v>52</v>
      </c>
      <c r="C18" s="3" t="s">
        <v>4</v>
      </c>
      <c r="D18" s="39">
        <f>'Ergebnistabelle gesamt'!$P$15</f>
        <v>0.83732326982511029</v>
      </c>
      <c r="E18" s="39">
        <f>'Ergebnistabelle gesamt'!$P$16</f>
        <v>0</v>
      </c>
      <c r="F18" s="39">
        <f>'Ergebnistabelle gesamt'!$P$17</f>
        <v>0.83732326982511029</v>
      </c>
      <c r="G18" s="39">
        <f>'Ergebnistabelle gesamt'!$P$18</f>
        <v>14.588256743121589</v>
      </c>
      <c r="H18" s="39">
        <f>'Ergebnistabelle gesamt'!$P$19</f>
        <v>0</v>
      </c>
      <c r="I18" s="39">
        <f>'Ergebnistabelle gesamt'!$P$20</f>
        <v>14.588256743121589</v>
      </c>
    </row>
    <row r="19" spans="1:23" s="2" customFormat="1" x14ac:dyDescent="0.25">
      <c r="A19" s="8"/>
      <c r="B19" s="8" t="s">
        <v>53</v>
      </c>
      <c r="C19" s="3" t="s">
        <v>5</v>
      </c>
      <c r="D19" s="39">
        <f>'Ergebnistabelle gesamt'!$Q$15</f>
        <v>0.121843420757166</v>
      </c>
      <c r="E19" s="39">
        <f>'Ergebnistabelle gesamt'!$Q$16</f>
        <v>0</v>
      </c>
      <c r="F19" s="39">
        <f>'Ergebnistabelle gesamt'!$Q$17</f>
        <v>0.121843420757166</v>
      </c>
      <c r="G19" s="39">
        <f>'Ergebnistabelle gesamt'!$Q$18</f>
        <v>2.1228158448731471</v>
      </c>
      <c r="H19" s="39">
        <f>'Ergebnistabelle gesamt'!$Q$19</f>
        <v>0</v>
      </c>
      <c r="I19" s="39">
        <f>'Ergebnistabelle gesamt'!$Q$20</f>
        <v>2.1228158448731471</v>
      </c>
    </row>
    <row r="20" spans="1:23" s="2" customFormat="1" x14ac:dyDescent="0.25">
      <c r="A20" s="8"/>
      <c r="B20" s="8" t="s">
        <v>54</v>
      </c>
      <c r="C20" s="3" t="s">
        <v>6</v>
      </c>
      <c r="D20" s="39">
        <f>'Ergebnistabelle gesamt'!$R$15</f>
        <v>0</v>
      </c>
      <c r="E20" s="39">
        <f>'Ergebnistabelle gesamt'!$R$16</f>
        <v>0</v>
      </c>
      <c r="F20" s="39">
        <f>'Ergebnistabelle gesamt'!$R$17</f>
        <v>0</v>
      </c>
      <c r="G20" s="39">
        <f>'Ergebnistabelle gesamt'!$R$18</f>
        <v>0</v>
      </c>
      <c r="H20" s="39">
        <f>'Ergebnistabelle gesamt'!$R$19</f>
        <v>0</v>
      </c>
      <c r="I20" s="39">
        <f>'Ergebnistabelle gesamt'!$R$20</f>
        <v>0</v>
      </c>
    </row>
    <row r="21" spans="1:23" s="2" customFormat="1" x14ac:dyDescent="0.25">
      <c r="A21" s="8"/>
      <c r="B21" s="8" t="s">
        <v>55</v>
      </c>
      <c r="C21" s="3" t="s">
        <v>7</v>
      </c>
      <c r="D21" s="39">
        <f>'Ergebnistabelle gesamt'!$S$15</f>
        <v>1.4674181419291992</v>
      </c>
      <c r="E21" s="39">
        <f>'Ergebnistabelle gesamt'!$S$16</f>
        <v>0</v>
      </c>
      <c r="F21" s="39">
        <f>'Ergebnistabelle gesamt'!$S$15</f>
        <v>1.4674181419291992</v>
      </c>
      <c r="G21" s="39">
        <f>'Ergebnistabelle gesamt'!$S$18</f>
        <v>12.900297589253482</v>
      </c>
      <c r="H21" s="39">
        <f>'Ergebnistabelle gesamt'!$S$19</f>
        <v>0</v>
      </c>
      <c r="I21" s="39">
        <f>'Ergebnistabelle gesamt'!$S$18</f>
        <v>12.900297589253482</v>
      </c>
    </row>
    <row r="22" spans="1:23"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c r="H22" s="39" t="e">
        <f>SUM('Ergebnistabelle gesamt'!#REF!)</f>
        <v>#REF!</v>
      </c>
      <c r="I22" s="39" t="e">
        <f>SUM('Ergebnistabelle gesamt'!#REF!)</f>
        <v>#REF!</v>
      </c>
    </row>
    <row r="24" spans="1:23" x14ac:dyDescent="0.25">
      <c r="A24" s="12" t="s">
        <v>124</v>
      </c>
    </row>
    <row r="25" spans="1:23" x14ac:dyDescent="0.25">
      <c r="A25" s="12"/>
    </row>
    <row r="26" spans="1:23" x14ac:dyDescent="0.25">
      <c r="A26" s="12"/>
    </row>
    <row r="28" spans="1:23" ht="15.75" thickBot="1" x14ac:dyDescent="0.3"/>
    <row r="29" spans="1:23" x14ac:dyDescent="0.25">
      <c r="A29" s="109" t="s">
        <v>10</v>
      </c>
      <c r="B29" s="41" t="s">
        <v>0</v>
      </c>
      <c r="C29" s="109" t="s">
        <v>29</v>
      </c>
      <c r="D29" s="109" t="s">
        <v>30</v>
      </c>
      <c r="E29" s="109" t="s">
        <v>31</v>
      </c>
      <c r="F29" s="109" t="s">
        <v>129</v>
      </c>
      <c r="G29" s="109" t="s">
        <v>2</v>
      </c>
      <c r="H29" s="109" t="s">
        <v>3</v>
      </c>
      <c r="I29" s="109" t="s">
        <v>14</v>
      </c>
      <c r="J29" s="109" t="s">
        <v>15</v>
      </c>
      <c r="K29" s="109" t="s">
        <v>16</v>
      </c>
      <c r="L29" s="109" t="s">
        <v>17</v>
      </c>
      <c r="M29" s="109" t="s">
        <v>18</v>
      </c>
      <c r="N29" s="109" t="s">
        <v>19</v>
      </c>
      <c r="O29" s="109" t="s">
        <v>20</v>
      </c>
      <c r="P29" s="109" t="s">
        <v>4</v>
      </c>
      <c r="Q29" s="109" t="s">
        <v>5</v>
      </c>
      <c r="R29" s="109" t="s">
        <v>6</v>
      </c>
      <c r="S29" s="109" t="s">
        <v>7</v>
      </c>
      <c r="T29" s="109" t="s">
        <v>145</v>
      </c>
      <c r="U29" s="109" t="s">
        <v>146</v>
      </c>
      <c r="V29" s="109" t="s">
        <v>147</v>
      </c>
    </row>
    <row r="30" spans="1:23" ht="15.75" thickBot="1" x14ac:dyDescent="0.3">
      <c r="A30" s="110"/>
      <c r="B30" s="42" t="s">
        <v>130</v>
      </c>
      <c r="C30" s="110"/>
      <c r="D30" s="110"/>
      <c r="E30" s="110"/>
      <c r="F30" s="110"/>
      <c r="G30" s="110"/>
      <c r="H30" s="110"/>
      <c r="I30" s="110"/>
      <c r="J30" s="110"/>
      <c r="K30" s="110"/>
      <c r="L30" s="110"/>
      <c r="M30" s="110"/>
      <c r="N30" s="110"/>
      <c r="O30" s="110"/>
      <c r="P30" s="110"/>
      <c r="Q30" s="110"/>
      <c r="R30" s="110"/>
      <c r="S30" s="110"/>
      <c r="T30" s="110"/>
      <c r="U30" s="110"/>
      <c r="V30" s="110"/>
      <c r="W30" t="s">
        <v>180</v>
      </c>
    </row>
    <row r="31" spans="1:23" ht="15.75" thickBot="1" x14ac:dyDescent="0.3">
      <c r="A31" s="43"/>
      <c r="B31" s="44"/>
      <c r="C31" s="48"/>
      <c r="D31" s="49"/>
      <c r="E31" s="49"/>
      <c r="F31" s="49"/>
      <c r="G31" s="49"/>
      <c r="H31" s="49"/>
      <c r="I31" s="49"/>
      <c r="J31" s="49"/>
      <c r="K31" s="49"/>
      <c r="L31" s="49"/>
      <c r="M31" s="49"/>
      <c r="N31" s="49"/>
      <c r="O31" s="49"/>
      <c r="P31" s="49"/>
      <c r="Q31" s="49"/>
      <c r="R31" s="49"/>
      <c r="S31" s="49"/>
      <c r="T31" s="50"/>
      <c r="U31" s="50"/>
      <c r="V31" s="50"/>
    </row>
    <row r="32" spans="1:23" ht="15.75" thickBot="1" x14ac:dyDescent="0.3">
      <c r="A32" s="43" t="s">
        <v>148</v>
      </c>
      <c r="B32" s="45" t="s">
        <v>149</v>
      </c>
      <c r="C32" s="47">
        <f>'Ergebnistabelle gesamt'!C15</f>
        <v>0</v>
      </c>
      <c r="D32" s="47">
        <f>'Ergebnistabelle gesamt'!D15</f>
        <v>0</v>
      </c>
      <c r="E32" s="47">
        <f>'Ergebnistabelle gesamt'!E15</f>
        <v>0</v>
      </c>
      <c r="F32" s="47">
        <f>'Ergebnistabelle gesamt'!F15</f>
        <v>21.451876976200538</v>
      </c>
      <c r="G32" s="47">
        <f>'Ergebnistabelle gesamt'!G15</f>
        <v>0.35334592019578182</v>
      </c>
      <c r="H32" s="47">
        <f>'Ergebnistabelle gesamt'!H15</f>
        <v>2.0939456392586486E-2</v>
      </c>
      <c r="I32" s="47">
        <f>'Ergebnistabelle gesamt'!I15</f>
        <v>0</v>
      </c>
      <c r="J32" s="47">
        <f>'Ergebnistabelle gesamt'!J15</f>
        <v>0</v>
      </c>
      <c r="K32" s="47">
        <f>'Ergebnistabelle gesamt'!K15</f>
        <v>0</v>
      </c>
      <c r="L32" s="47">
        <f>'Ergebnistabelle gesamt'!L15</f>
        <v>0</v>
      </c>
      <c r="M32" s="47">
        <f>'Ergebnistabelle gesamt'!M15</f>
        <v>0</v>
      </c>
      <c r="N32" s="47">
        <f>'Ergebnistabelle gesamt'!N15</f>
        <v>0</v>
      </c>
      <c r="O32" s="47">
        <f>'Ergebnistabelle gesamt'!O15</f>
        <v>0</v>
      </c>
      <c r="P32" s="47">
        <f>'Ergebnistabelle gesamt'!P15</f>
        <v>0.83732326982511029</v>
      </c>
      <c r="Q32" s="47">
        <f>'Ergebnistabelle gesamt'!Q15</f>
        <v>0.121843420757166</v>
      </c>
      <c r="R32" s="47">
        <f>'Ergebnistabelle gesamt'!R15</f>
        <v>0</v>
      </c>
      <c r="S32" s="47">
        <f>'Ergebnistabelle gesamt'!S15</f>
        <v>1.4674181419291992</v>
      </c>
      <c r="T32" s="47" t="e">
        <f>'Ergebnistabelle gesamt'!#REF!</f>
        <v>#REF!</v>
      </c>
      <c r="U32" s="47" t="e">
        <f>'Ergebnistabelle gesamt'!#REF!</f>
        <v>#REF!</v>
      </c>
      <c r="V32" s="47" t="e">
        <f>'Ergebnistabelle gesamt'!#REF!</f>
        <v>#REF!</v>
      </c>
      <c r="W32" s="86" t="e">
        <f>SUM(T32:V32)</f>
        <v>#REF!</v>
      </c>
    </row>
    <row r="33" spans="1:23" ht="15.75" thickBot="1" x14ac:dyDescent="0.3">
      <c r="A33" s="43" t="s">
        <v>150</v>
      </c>
      <c r="B33" s="45" t="s">
        <v>149</v>
      </c>
      <c r="C33" s="47">
        <f>'Ergebnistabelle gesamt'!C16</f>
        <v>0</v>
      </c>
      <c r="D33" s="47">
        <f>'Ergebnistabelle gesamt'!D16</f>
        <v>0</v>
      </c>
      <c r="E33" s="47">
        <f>'Ergebnistabelle gesamt'!E16</f>
        <v>0</v>
      </c>
      <c r="F33" s="47">
        <f>'Ergebnistabelle gesamt'!F16</f>
        <v>537</v>
      </c>
      <c r="G33" s="47">
        <f>'Ergebnistabelle gesamt'!G16</f>
        <v>0</v>
      </c>
      <c r="H33" s="47">
        <f>'Ergebnistabelle gesamt'!H16</f>
        <v>0</v>
      </c>
      <c r="I33" s="47">
        <f>'Ergebnistabelle gesamt'!I16</f>
        <v>0</v>
      </c>
      <c r="J33" s="47">
        <f>'Ergebnistabelle gesamt'!J16</f>
        <v>0</v>
      </c>
      <c r="K33" s="47">
        <f>'Ergebnistabelle gesamt'!K16</f>
        <v>0</v>
      </c>
      <c r="L33" s="47">
        <f>'Ergebnistabelle gesamt'!L16</f>
        <v>0</v>
      </c>
      <c r="M33" s="47">
        <f>'Ergebnistabelle gesamt'!M16</f>
        <v>0</v>
      </c>
      <c r="N33" s="47">
        <f>'Ergebnistabelle gesamt'!N16</f>
        <v>0</v>
      </c>
      <c r="O33" s="47">
        <f>'Ergebnistabelle gesamt'!O16</f>
        <v>0</v>
      </c>
      <c r="P33" s="47">
        <f>'Ergebnistabelle gesamt'!P16</f>
        <v>0</v>
      </c>
      <c r="Q33" s="47">
        <f>'Ergebnistabelle gesamt'!Q16</f>
        <v>0</v>
      </c>
      <c r="R33" s="47">
        <f>'Ergebnistabelle gesamt'!R16</f>
        <v>0</v>
      </c>
      <c r="S33" s="47">
        <f>'Ergebnistabelle gesamt'!S16</f>
        <v>0</v>
      </c>
      <c r="T33" s="47" t="e">
        <f>'Ergebnistabelle gesamt'!#REF!</f>
        <v>#REF!</v>
      </c>
      <c r="U33" s="47" t="e">
        <f>'Ergebnistabelle gesamt'!#REF!</f>
        <v>#REF!</v>
      </c>
      <c r="V33" s="47" t="e">
        <f>'Ergebnistabelle gesamt'!#REF!</f>
        <v>#REF!</v>
      </c>
      <c r="W33" s="86" t="e">
        <f t="shared" ref="W33:W41" si="0">SUM(T33:V33)</f>
        <v>#REF!</v>
      </c>
    </row>
    <row r="34" spans="1:23" ht="15.75" thickBot="1" x14ac:dyDescent="0.3">
      <c r="A34" s="43" t="s">
        <v>151</v>
      </c>
      <c r="B34" s="45" t="s">
        <v>149</v>
      </c>
      <c r="C34" s="47">
        <f>'Ergebnistabelle gesamt'!C17</f>
        <v>0</v>
      </c>
      <c r="D34" s="47">
        <f>'Ergebnistabelle gesamt'!D17</f>
        <v>0</v>
      </c>
      <c r="E34" s="47">
        <f>'Ergebnistabelle gesamt'!E17</f>
        <v>0</v>
      </c>
      <c r="F34" s="47">
        <f>'Ergebnistabelle gesamt'!F17</f>
        <v>558.45187697620054</v>
      </c>
      <c r="G34" s="47">
        <f>'Ergebnistabelle gesamt'!G17</f>
        <v>0.35334592019578182</v>
      </c>
      <c r="H34" s="47">
        <f>'Ergebnistabelle gesamt'!H17</f>
        <v>2.0939456392586486E-2</v>
      </c>
      <c r="I34" s="47">
        <f>'Ergebnistabelle gesamt'!I17</f>
        <v>0</v>
      </c>
      <c r="J34" s="47">
        <f>'Ergebnistabelle gesamt'!J17</f>
        <v>0</v>
      </c>
      <c r="K34" s="47">
        <f>'Ergebnistabelle gesamt'!K17</f>
        <v>0</v>
      </c>
      <c r="L34" s="47">
        <f>'Ergebnistabelle gesamt'!L17</f>
        <v>0</v>
      </c>
      <c r="M34" s="47">
        <f>'Ergebnistabelle gesamt'!M17</f>
        <v>0</v>
      </c>
      <c r="N34" s="47">
        <f>'Ergebnistabelle gesamt'!N17</f>
        <v>0</v>
      </c>
      <c r="O34" s="47">
        <f>'Ergebnistabelle gesamt'!O17</f>
        <v>0</v>
      </c>
      <c r="P34" s="47">
        <f>'Ergebnistabelle gesamt'!P17</f>
        <v>0.83732326982511029</v>
      </c>
      <c r="Q34" s="47">
        <f>'Ergebnistabelle gesamt'!Q17</f>
        <v>0.121843420757166</v>
      </c>
      <c r="R34" s="47">
        <f>'Ergebnistabelle gesamt'!R17</f>
        <v>0</v>
      </c>
      <c r="S34" s="47">
        <f>'Ergebnistabelle gesamt'!S17</f>
        <v>1.4674181419291992</v>
      </c>
      <c r="T34" s="47" t="e">
        <f>'Ergebnistabelle gesamt'!#REF!</f>
        <v>#REF!</v>
      </c>
      <c r="U34" s="47" t="e">
        <f>'Ergebnistabelle gesamt'!#REF!</f>
        <v>#REF!</v>
      </c>
      <c r="V34" s="47" t="e">
        <f>'Ergebnistabelle gesamt'!#REF!</f>
        <v>#REF!</v>
      </c>
      <c r="W34" s="86" t="e">
        <f t="shared" si="0"/>
        <v>#REF!</v>
      </c>
    </row>
    <row r="35" spans="1:23" ht="15.75" thickBot="1" x14ac:dyDescent="0.3">
      <c r="A35" s="43" t="s">
        <v>152</v>
      </c>
      <c r="B35" s="45" t="s">
        <v>149</v>
      </c>
      <c r="C35" s="47">
        <f>'Ergebnistabelle gesamt'!C18</f>
        <v>0</v>
      </c>
      <c r="D35" s="47">
        <f>'Ergebnistabelle gesamt'!D18</f>
        <v>0</v>
      </c>
      <c r="E35" s="47">
        <f>'Ergebnistabelle gesamt'!E18</f>
        <v>0</v>
      </c>
      <c r="F35" s="47">
        <f>'Ergebnistabelle gesamt'!F18</f>
        <v>118.04046542327754</v>
      </c>
      <c r="G35" s="47">
        <f>'Ergebnistabelle gesamt'!G18</f>
        <v>6.1561659501321175</v>
      </c>
      <c r="H35" s="47">
        <f>'Ergebnistabelle gesamt'!H18</f>
        <v>0.36481748080434162</v>
      </c>
      <c r="I35" s="47">
        <f>'Ergebnistabelle gesamt'!I18</f>
        <v>0</v>
      </c>
      <c r="J35" s="47">
        <f>'Ergebnistabelle gesamt'!J18</f>
        <v>0</v>
      </c>
      <c r="K35" s="47">
        <f>'Ergebnistabelle gesamt'!K18</f>
        <v>0</v>
      </c>
      <c r="L35" s="47">
        <f>'Ergebnistabelle gesamt'!L18</f>
        <v>0</v>
      </c>
      <c r="M35" s="47">
        <f>'Ergebnistabelle gesamt'!M18</f>
        <v>0</v>
      </c>
      <c r="N35" s="47">
        <f>'Ergebnistabelle gesamt'!N18</f>
        <v>0</v>
      </c>
      <c r="O35" s="47">
        <f>'Ergebnistabelle gesamt'!O18</f>
        <v>0</v>
      </c>
      <c r="P35" s="47">
        <f>'Ergebnistabelle gesamt'!P18</f>
        <v>14.588256743121589</v>
      </c>
      <c r="Q35" s="47">
        <f>'Ergebnistabelle gesamt'!Q18</f>
        <v>2.1228158448731471</v>
      </c>
      <c r="R35" s="47">
        <f>'Ergebnistabelle gesamt'!R18</f>
        <v>0</v>
      </c>
      <c r="S35" s="47">
        <f>'Ergebnistabelle gesamt'!S18</f>
        <v>12.900297589253482</v>
      </c>
      <c r="T35" s="47" t="e">
        <f>'Ergebnistabelle gesamt'!#REF!</f>
        <v>#REF!</v>
      </c>
      <c r="U35" s="47" t="e">
        <f>'Ergebnistabelle gesamt'!#REF!</f>
        <v>#REF!</v>
      </c>
      <c r="V35" s="47" t="e">
        <f>'Ergebnistabelle gesamt'!#REF!</f>
        <v>#REF!</v>
      </c>
      <c r="W35" s="86" t="e">
        <f t="shared" si="0"/>
        <v>#REF!</v>
      </c>
    </row>
    <row r="36" spans="1:23" ht="15.75" thickBot="1" x14ac:dyDescent="0.3">
      <c r="A36" s="43" t="s">
        <v>153</v>
      </c>
      <c r="B36" s="45" t="s">
        <v>149</v>
      </c>
      <c r="C36" s="47">
        <f>'Ergebnistabelle gesamt'!C19</f>
        <v>0</v>
      </c>
      <c r="D36" s="47">
        <f>'Ergebnistabelle gesamt'!D19</f>
        <v>0</v>
      </c>
      <c r="E36" s="47">
        <f>'Ergebnistabelle gesamt'!E19</f>
        <v>0</v>
      </c>
      <c r="F36" s="47">
        <f>'Ergebnistabelle gesamt'!F19</f>
        <v>29.4</v>
      </c>
      <c r="G36" s="47">
        <f>'Ergebnistabelle gesamt'!G19</f>
        <v>0</v>
      </c>
      <c r="H36" s="47">
        <f>'Ergebnistabelle gesamt'!H19</f>
        <v>0</v>
      </c>
      <c r="I36" s="47">
        <f>'Ergebnistabelle gesamt'!I19</f>
        <v>0</v>
      </c>
      <c r="J36" s="47">
        <f>'Ergebnistabelle gesamt'!J19</f>
        <v>0</v>
      </c>
      <c r="K36" s="47">
        <f>'Ergebnistabelle gesamt'!K19</f>
        <v>0</v>
      </c>
      <c r="L36" s="47">
        <f>'Ergebnistabelle gesamt'!L19</f>
        <v>0</v>
      </c>
      <c r="M36" s="47">
        <f>'Ergebnistabelle gesamt'!M19</f>
        <v>0</v>
      </c>
      <c r="N36" s="47">
        <f>'Ergebnistabelle gesamt'!N19</f>
        <v>0</v>
      </c>
      <c r="O36" s="47">
        <f>'Ergebnistabelle gesamt'!O19</f>
        <v>0</v>
      </c>
      <c r="P36" s="47">
        <f>'Ergebnistabelle gesamt'!P19</f>
        <v>0</v>
      </c>
      <c r="Q36" s="47">
        <f>'Ergebnistabelle gesamt'!Q19</f>
        <v>0</v>
      </c>
      <c r="R36" s="47">
        <f>'Ergebnistabelle gesamt'!R19</f>
        <v>0</v>
      </c>
      <c r="S36" s="47">
        <f>'Ergebnistabelle gesamt'!S19</f>
        <v>0</v>
      </c>
      <c r="T36" s="47" t="e">
        <f>'Ergebnistabelle gesamt'!#REF!</f>
        <v>#REF!</v>
      </c>
      <c r="U36" s="47" t="e">
        <f>'Ergebnistabelle gesamt'!#REF!</f>
        <v>#REF!</v>
      </c>
      <c r="V36" s="47" t="e">
        <f>'Ergebnistabelle gesamt'!#REF!</f>
        <v>#REF!</v>
      </c>
      <c r="W36" s="86" t="e">
        <f t="shared" si="0"/>
        <v>#REF!</v>
      </c>
    </row>
    <row r="37" spans="1:23" ht="15.75" thickBot="1" x14ac:dyDescent="0.3">
      <c r="A37" s="43" t="s">
        <v>154</v>
      </c>
      <c r="B37" s="45" t="s">
        <v>149</v>
      </c>
      <c r="C37" s="47">
        <f>'Ergebnistabelle gesamt'!C20</f>
        <v>0</v>
      </c>
      <c r="D37" s="47">
        <f>'Ergebnistabelle gesamt'!D20</f>
        <v>0</v>
      </c>
      <c r="E37" s="47">
        <f>'Ergebnistabelle gesamt'!E20</f>
        <v>0</v>
      </c>
      <c r="F37" s="47">
        <f>'Ergebnistabelle gesamt'!F20</f>
        <v>147.44046542327754</v>
      </c>
      <c r="G37" s="47">
        <f>'Ergebnistabelle gesamt'!G20</f>
        <v>6.1561659501321175</v>
      </c>
      <c r="H37" s="47">
        <f>'Ergebnistabelle gesamt'!H20</f>
        <v>0.36481748080434162</v>
      </c>
      <c r="I37" s="47">
        <f>'Ergebnistabelle gesamt'!I20</f>
        <v>0</v>
      </c>
      <c r="J37" s="47">
        <f>'Ergebnistabelle gesamt'!J20</f>
        <v>0</v>
      </c>
      <c r="K37" s="47">
        <f>'Ergebnistabelle gesamt'!K20</f>
        <v>0</v>
      </c>
      <c r="L37" s="47">
        <f>'Ergebnistabelle gesamt'!L20</f>
        <v>0</v>
      </c>
      <c r="M37" s="47">
        <f>'Ergebnistabelle gesamt'!M20</f>
        <v>0</v>
      </c>
      <c r="N37" s="47">
        <f>'Ergebnistabelle gesamt'!N20</f>
        <v>0</v>
      </c>
      <c r="O37" s="47">
        <f>'Ergebnistabelle gesamt'!O20</f>
        <v>0</v>
      </c>
      <c r="P37" s="47">
        <f>'Ergebnistabelle gesamt'!P20</f>
        <v>14.588256743121589</v>
      </c>
      <c r="Q37" s="47">
        <f>'Ergebnistabelle gesamt'!Q20</f>
        <v>2.1228158448731471</v>
      </c>
      <c r="R37" s="47">
        <f>'Ergebnistabelle gesamt'!R20</f>
        <v>0</v>
      </c>
      <c r="S37" s="47">
        <f>'Ergebnistabelle gesamt'!S20</f>
        <v>12.900297589253482</v>
      </c>
      <c r="T37" s="47" t="e">
        <f>'Ergebnistabelle gesamt'!#REF!</f>
        <v>#REF!</v>
      </c>
      <c r="U37" s="47" t="e">
        <f>'Ergebnistabelle gesamt'!#REF!</f>
        <v>#REF!</v>
      </c>
      <c r="V37" s="47" t="e">
        <f>'Ergebnistabelle gesamt'!#REF!</f>
        <v>#REF!</v>
      </c>
      <c r="W37" s="86" t="e">
        <f t="shared" si="0"/>
        <v>#REF!</v>
      </c>
    </row>
    <row r="38" spans="1:23" ht="15.75" thickBot="1" x14ac:dyDescent="0.3">
      <c r="A38" s="43" t="str">
        <f>'TabA4 ISOSPAN_GaBi'!A32</f>
        <v>SM</v>
      </c>
      <c r="B38" s="45" t="str">
        <f>'TabA4 ISOSPAN_GaBi'!B32</f>
        <v>kg</v>
      </c>
      <c r="C38" s="47">
        <f>'TabA4 ISOSPAN_GaBi'!C32</f>
        <v>0</v>
      </c>
      <c r="D38" s="47">
        <f>'TabA4 ISOSPAN_GaBi'!D32</f>
        <v>0</v>
      </c>
      <c r="E38" s="47">
        <f>'TabA4 ISOSPAN_GaBi'!E32</f>
        <v>0</v>
      </c>
      <c r="F38" s="47">
        <f>'TabA4 ISOSPAN_GaBi'!F32</f>
        <v>0</v>
      </c>
      <c r="G38" s="47">
        <f>'TabA4 ISOSPAN_GaBi'!G32</f>
        <v>0</v>
      </c>
      <c r="H38" s="47">
        <f>'TabA4 ISOSPAN_GaBi'!H32</f>
        <v>0</v>
      </c>
      <c r="I38" s="47">
        <f>'TabA4 ISOSPAN_GaBi'!I32</f>
        <v>0</v>
      </c>
      <c r="J38" s="47">
        <f>'TabA4 ISOSPAN_GaBi'!J32</f>
        <v>0</v>
      </c>
      <c r="K38" s="47">
        <f>'TabA4 ISOSPAN_GaBi'!K32</f>
        <v>0</v>
      </c>
      <c r="L38" s="47">
        <f>'TabA4 ISOSPAN_GaBi'!L32</f>
        <v>0</v>
      </c>
      <c r="M38" s="47">
        <f>'TabA4 ISOSPAN_GaBi'!M32</f>
        <v>0</v>
      </c>
      <c r="N38" s="47">
        <f>'TabA4 ISOSPAN_GaBi'!N32</f>
        <v>0</v>
      </c>
      <c r="O38" s="47">
        <f>'TabA4 ISOSPAN_GaBi'!O32</f>
        <v>0</v>
      </c>
      <c r="P38" s="47">
        <f>'TabA4 ISOSPAN_GaBi'!P32</f>
        <v>0</v>
      </c>
      <c r="Q38" s="47">
        <f>'TabA4 ISOSPAN_GaBi'!Q32</f>
        <v>0</v>
      </c>
      <c r="R38" s="47">
        <f>'TabA4 ISOSPAN_GaBi'!R32</f>
        <v>0</v>
      </c>
      <c r="S38" s="47">
        <f>'TabA4 ISOSPAN_GaBi'!S32</f>
        <v>0</v>
      </c>
      <c r="T38" s="47" t="e">
        <f>'TabA4 ISOSPAN_GaBi'!T32</f>
        <v>#REF!</v>
      </c>
      <c r="U38" s="47" t="e">
        <f>'TabA4 ISOSPAN_GaBi'!U32</f>
        <v>#REF!</v>
      </c>
      <c r="V38" s="47" t="e">
        <f>'TabA4 ISOSPAN_GaBi'!V32</f>
        <v>#REF!</v>
      </c>
      <c r="W38" s="86" t="e">
        <f t="shared" si="0"/>
        <v>#REF!</v>
      </c>
    </row>
    <row r="39" spans="1:23" ht="15.75" thickBot="1" x14ac:dyDescent="0.3">
      <c r="A39" s="43" t="str">
        <f>'TabA4 ISOSPAN_GaBi'!A33</f>
        <v>RSF</v>
      </c>
      <c r="B39" s="45" t="str">
        <f>'TabA4 ISOSPAN_GaBi'!B33</f>
        <v>MJ Hu</v>
      </c>
      <c r="C39" s="47">
        <f>'TabA4 ISOSPAN_GaBi'!C33</f>
        <v>0</v>
      </c>
      <c r="D39" s="47">
        <f>'TabA4 ISOSPAN_GaBi'!D33</f>
        <v>0</v>
      </c>
      <c r="E39" s="47">
        <f>'TabA4 ISOSPAN_GaBi'!E33</f>
        <v>0</v>
      </c>
      <c r="F39" s="47">
        <f>'TabA4 ISOSPAN_GaBi'!F33</f>
        <v>0</v>
      </c>
      <c r="G39" s="47">
        <f>'TabA4 ISOSPAN_GaBi'!G33</f>
        <v>0</v>
      </c>
      <c r="H39" s="47">
        <f>'TabA4 ISOSPAN_GaBi'!H33</f>
        <v>0</v>
      </c>
      <c r="I39" s="47">
        <f>'TabA4 ISOSPAN_GaBi'!I33</f>
        <v>0</v>
      </c>
      <c r="J39" s="47">
        <f>'TabA4 ISOSPAN_GaBi'!J33</f>
        <v>0</v>
      </c>
      <c r="K39" s="47">
        <f>'TabA4 ISOSPAN_GaBi'!K33</f>
        <v>0</v>
      </c>
      <c r="L39" s="47">
        <f>'TabA4 ISOSPAN_GaBi'!L33</f>
        <v>0</v>
      </c>
      <c r="M39" s="47">
        <f>'TabA4 ISOSPAN_GaBi'!M33</f>
        <v>0</v>
      </c>
      <c r="N39" s="47">
        <f>'TabA4 ISOSPAN_GaBi'!N33</f>
        <v>0</v>
      </c>
      <c r="O39" s="47">
        <f>'TabA4 ISOSPAN_GaBi'!O33</f>
        <v>0</v>
      </c>
      <c r="P39" s="47">
        <f>'TabA4 ISOSPAN_GaBi'!P33</f>
        <v>0</v>
      </c>
      <c r="Q39" s="47">
        <f>'TabA4 ISOSPAN_GaBi'!Q33</f>
        <v>0</v>
      </c>
      <c r="R39" s="47">
        <f>'TabA4 ISOSPAN_GaBi'!R33</f>
        <v>0</v>
      </c>
      <c r="S39" s="47">
        <f>'TabA4 ISOSPAN_GaBi'!S33</f>
        <v>0</v>
      </c>
      <c r="T39" s="47" t="e">
        <f>'TabA4 ISOSPAN_GaBi'!T33</f>
        <v>#REF!</v>
      </c>
      <c r="U39" s="47" t="e">
        <f>'TabA4 ISOSPAN_GaBi'!U33</f>
        <v>#REF!</v>
      </c>
      <c r="V39" s="47" t="e">
        <f>'TabA4 ISOSPAN_GaBi'!V33</f>
        <v>#REF!</v>
      </c>
      <c r="W39" s="86" t="e">
        <f t="shared" si="0"/>
        <v>#REF!</v>
      </c>
    </row>
    <row r="40" spans="1:23" ht="15.75" thickBot="1" x14ac:dyDescent="0.3">
      <c r="A40" s="43" t="str">
        <f>'TabA4 ISOSPAN_GaBi'!A34</f>
        <v>NRSF</v>
      </c>
      <c r="B40" s="45" t="str">
        <f>'TabA4 ISOSPAN_GaBi'!B34</f>
        <v>MJ Hu</v>
      </c>
      <c r="C40" s="47">
        <f>'TabA4 ISOSPAN_GaBi'!C34</f>
        <v>0</v>
      </c>
      <c r="D40" s="47">
        <f>'TabA4 ISOSPAN_GaBi'!D34</f>
        <v>0</v>
      </c>
      <c r="E40" s="47">
        <f>'TabA4 ISOSPAN_GaBi'!E34</f>
        <v>0</v>
      </c>
      <c r="F40" s="47">
        <f>'TabA4 ISOSPAN_GaBi'!F34</f>
        <v>0</v>
      </c>
      <c r="G40" s="47">
        <f>'TabA4 ISOSPAN_GaBi'!G34</f>
        <v>0</v>
      </c>
      <c r="H40" s="47">
        <f>'TabA4 ISOSPAN_GaBi'!H34</f>
        <v>0</v>
      </c>
      <c r="I40" s="47">
        <f>'TabA4 ISOSPAN_GaBi'!I34</f>
        <v>0</v>
      </c>
      <c r="J40" s="47">
        <f>'TabA4 ISOSPAN_GaBi'!J34</f>
        <v>0</v>
      </c>
      <c r="K40" s="47">
        <f>'TabA4 ISOSPAN_GaBi'!K34</f>
        <v>0</v>
      </c>
      <c r="L40" s="47">
        <f>'TabA4 ISOSPAN_GaBi'!L34</f>
        <v>0</v>
      </c>
      <c r="M40" s="47">
        <f>'TabA4 ISOSPAN_GaBi'!M34</f>
        <v>0</v>
      </c>
      <c r="N40" s="47">
        <f>'TabA4 ISOSPAN_GaBi'!N34</f>
        <v>0</v>
      </c>
      <c r="O40" s="47">
        <f>'TabA4 ISOSPAN_GaBi'!O34</f>
        <v>0</v>
      </c>
      <c r="P40" s="47">
        <f>'TabA4 ISOSPAN_GaBi'!P34</f>
        <v>0</v>
      </c>
      <c r="Q40" s="47">
        <f>'TabA4 ISOSPAN_GaBi'!Q34</f>
        <v>0</v>
      </c>
      <c r="R40" s="47">
        <f>'TabA4 ISOSPAN_GaBi'!R34</f>
        <v>0</v>
      </c>
      <c r="S40" s="47">
        <f>'TabA4 ISOSPAN_GaBi'!S34</f>
        <v>0</v>
      </c>
      <c r="T40" s="47" t="e">
        <f>'TabA4 ISOSPAN_GaBi'!T34</f>
        <v>#REF!</v>
      </c>
      <c r="U40" s="47" t="e">
        <f>'TabA4 ISOSPAN_GaBi'!U34</f>
        <v>#REF!</v>
      </c>
      <c r="V40" s="47" t="e">
        <f>'TabA4 ISOSPAN_GaBi'!V34</f>
        <v>#REF!</v>
      </c>
      <c r="W40" s="86" t="e">
        <f t="shared" si="0"/>
        <v>#REF!</v>
      </c>
    </row>
    <row r="41" spans="1:23" ht="15.75" thickBot="1" x14ac:dyDescent="0.3">
      <c r="A41" s="43" t="str">
        <f>'TabA4 ISOSPAN_GaBi'!A35</f>
        <v>FW</v>
      </c>
      <c r="B41" s="45" t="str">
        <f>'TabA4 ISOSPAN_GaBi'!B35</f>
        <v>m³</v>
      </c>
      <c r="C41" s="47">
        <f>'TabA4 ISOSPAN_GaBi'!C35</f>
        <v>0</v>
      </c>
      <c r="D41" s="47">
        <f>'TabA4 ISOSPAN_GaBi'!D35</f>
        <v>0</v>
      </c>
      <c r="E41" s="47">
        <f>'TabA4 ISOSPAN_GaBi'!E35</f>
        <v>0</v>
      </c>
      <c r="F41" s="47">
        <f>'TabA4 ISOSPAN_GaBi'!F35</f>
        <v>98.435853521727211</v>
      </c>
      <c r="G41" s="47">
        <f>'TabA4 ISOSPAN_GaBi'!G35</f>
        <v>5.1436910573845342E-2</v>
      </c>
      <c r="H41" s="47">
        <f>'TabA4 ISOSPAN_GaBi'!H35</f>
        <v>3.0481771102199937E-3</v>
      </c>
      <c r="I41" s="47">
        <f>'TabA4 ISOSPAN_GaBi'!I35</f>
        <v>0</v>
      </c>
      <c r="J41" s="47">
        <f>'TabA4 ISOSPAN_GaBi'!J35</f>
        <v>0</v>
      </c>
      <c r="K41" s="47">
        <f>'TabA4 ISOSPAN_GaBi'!K35</f>
        <v>0</v>
      </c>
      <c r="L41" s="47">
        <f>'TabA4 ISOSPAN_GaBi'!L35</f>
        <v>0</v>
      </c>
      <c r="M41" s="47">
        <f>'TabA4 ISOSPAN_GaBi'!M35</f>
        <v>0</v>
      </c>
      <c r="N41" s="47">
        <f>'TabA4 ISOSPAN_GaBi'!N35</f>
        <v>0</v>
      </c>
      <c r="O41" s="47">
        <f>'TabA4 ISOSPAN_GaBi'!O35</f>
        <v>0</v>
      </c>
      <c r="P41" s="47">
        <f>'TabA4 ISOSPAN_GaBi'!P35</f>
        <v>0.12188996586554637</v>
      </c>
      <c r="Q41" s="47">
        <f>'TabA4 ISOSPAN_GaBi'!Q35</f>
        <v>1.7736865715119083E-2</v>
      </c>
      <c r="R41" s="47">
        <f>'TabA4 ISOSPAN_GaBi'!R35</f>
        <v>0</v>
      </c>
      <c r="S41" s="47">
        <f>'TabA4 ISOSPAN_GaBi'!S35</f>
        <v>1.3356670565666875</v>
      </c>
      <c r="T41" s="47" t="e">
        <f>'TabA4 ISOSPAN_GaBi'!T35</f>
        <v>#REF!</v>
      </c>
      <c r="U41" s="47" t="e">
        <f>'TabA4 ISOSPAN_GaBi'!U35</f>
        <v>#REF!</v>
      </c>
      <c r="V41" s="47" t="e">
        <f>'TabA4 ISOSPAN_GaBi'!V35</f>
        <v>#REF!</v>
      </c>
      <c r="W41" s="86" t="e">
        <f t="shared" si="0"/>
        <v>#REF!</v>
      </c>
    </row>
  </sheetData>
  <mergeCells count="23">
    <mergeCell ref="T29:T30"/>
    <mergeCell ref="U29:U30"/>
    <mergeCell ref="V29:V30"/>
    <mergeCell ref="O29:O30"/>
    <mergeCell ref="P29:P30"/>
    <mergeCell ref="Q29:Q30"/>
    <mergeCell ref="R29:R30"/>
    <mergeCell ref="S29:S30"/>
    <mergeCell ref="J29:J30"/>
    <mergeCell ref="K29:K30"/>
    <mergeCell ref="L29:L30"/>
    <mergeCell ref="M29:M30"/>
    <mergeCell ref="N29:N30"/>
    <mergeCell ref="A1:I1"/>
    <mergeCell ref="A2:I2"/>
    <mergeCell ref="A29:A30"/>
    <mergeCell ref="C29:C30"/>
    <mergeCell ref="D29:D30"/>
    <mergeCell ref="E29:E30"/>
    <mergeCell ref="F29:F30"/>
    <mergeCell ref="G29:G30"/>
    <mergeCell ref="H29:H30"/>
    <mergeCell ref="I29:I3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80" zoomScaleNormal="80" workbookViewId="0">
      <selection activeCell="D8" sqref="D8:G21"/>
    </sheetView>
  </sheetViews>
  <sheetFormatPr baseColWidth="10" defaultRowHeight="15" x14ac:dyDescent="0.25"/>
  <cols>
    <col min="1" max="1" width="17.85546875" customWidth="1"/>
    <col min="2" max="2" width="28.7109375" customWidth="1"/>
    <col min="4" max="7" width="12" customWidth="1"/>
  </cols>
  <sheetData>
    <row r="1" spans="1:7" x14ac:dyDescent="0.25">
      <c r="A1" s="105" t="s">
        <v>27</v>
      </c>
      <c r="B1" s="111"/>
      <c r="C1" s="111"/>
      <c r="D1" s="111"/>
      <c r="E1" s="111"/>
      <c r="F1" s="111"/>
      <c r="G1" s="111"/>
    </row>
    <row r="2" spans="1:7" x14ac:dyDescent="0.25">
      <c r="A2" s="106" t="s">
        <v>97</v>
      </c>
      <c r="B2" s="112"/>
      <c r="C2" s="112"/>
      <c r="D2" s="112"/>
      <c r="E2" s="112"/>
      <c r="F2" s="112"/>
      <c r="G2" s="112"/>
    </row>
    <row r="3" spans="1:7" s="18" customFormat="1" ht="56.25" x14ac:dyDescent="0.25">
      <c r="A3" s="30"/>
      <c r="B3" s="31"/>
      <c r="C3" s="15" t="s">
        <v>10</v>
      </c>
      <c r="D3" s="16" t="s">
        <v>120</v>
      </c>
      <c r="E3" s="16" t="s">
        <v>117</v>
      </c>
      <c r="F3" s="16" t="s">
        <v>118</v>
      </c>
      <c r="G3" s="16" t="s">
        <v>119</v>
      </c>
    </row>
    <row r="4" spans="1:7" s="2" customFormat="1" x14ac:dyDescent="0.25">
      <c r="A4" s="13"/>
      <c r="B4" s="13"/>
      <c r="C4" s="19" t="s">
        <v>0</v>
      </c>
      <c r="D4" s="29" t="s">
        <v>11</v>
      </c>
      <c r="E4" s="29" t="s">
        <v>9</v>
      </c>
      <c r="F4" s="29" t="s">
        <v>9</v>
      </c>
      <c r="G4" s="29" t="s">
        <v>12</v>
      </c>
    </row>
    <row r="5" spans="1:7" s="2" customFormat="1" x14ac:dyDescent="0.25">
      <c r="A5" s="8" t="s">
        <v>21</v>
      </c>
      <c r="B5" s="8" t="s">
        <v>40</v>
      </c>
      <c r="C5" s="7" t="s">
        <v>29</v>
      </c>
      <c r="D5" s="39">
        <f>'Ergebnistabelle gesamt'!$C$21</f>
        <v>0</v>
      </c>
      <c r="E5" s="39">
        <f>'Ergebnistabelle gesamt'!$C$22</f>
        <v>0</v>
      </c>
      <c r="F5" s="39">
        <f>'Ergebnistabelle gesamt'!$C$23</f>
        <v>0</v>
      </c>
      <c r="G5" s="39">
        <f>'Ergebnistabelle gesamt'!$C$24</f>
        <v>0</v>
      </c>
    </row>
    <row r="6" spans="1:7" s="2" customFormat="1" x14ac:dyDescent="0.25">
      <c r="A6" s="8"/>
      <c r="B6" s="8" t="s">
        <v>41</v>
      </c>
      <c r="C6" s="7" t="s">
        <v>30</v>
      </c>
      <c r="D6" s="39">
        <f>'Ergebnistabelle gesamt'!$D$21</f>
        <v>0</v>
      </c>
      <c r="E6" s="39">
        <f>'Ergebnistabelle gesamt'!$D$22</f>
        <v>0</v>
      </c>
      <c r="F6" s="39">
        <f>'Ergebnistabelle gesamt'!$D$23</f>
        <v>0</v>
      </c>
      <c r="G6" s="39">
        <f>'Ergebnistabelle gesamt'!$D$24</f>
        <v>0</v>
      </c>
    </row>
    <row r="7" spans="1:7" s="2" customFormat="1" x14ac:dyDescent="0.25">
      <c r="A7" s="8"/>
      <c r="B7" s="8" t="s">
        <v>42</v>
      </c>
      <c r="C7" s="7" t="s">
        <v>31</v>
      </c>
      <c r="D7" s="39">
        <f>'Ergebnistabelle gesamt'!$E$21</f>
        <v>0</v>
      </c>
      <c r="E7" s="39">
        <f>'Ergebnistabelle gesamt'!$E$22</f>
        <v>0</v>
      </c>
      <c r="F7" s="39">
        <f>'Ergebnistabelle gesamt'!$E$23</f>
        <v>0</v>
      </c>
      <c r="G7" s="39">
        <f>'Ergebnistabelle gesamt'!$E$24</f>
        <v>0</v>
      </c>
    </row>
    <row r="8" spans="1:7" s="2" customFormat="1" x14ac:dyDescent="0.25">
      <c r="A8" s="8"/>
      <c r="B8" s="8" t="s">
        <v>25</v>
      </c>
      <c r="C8" s="3" t="s">
        <v>1</v>
      </c>
      <c r="D8" s="39">
        <f>'Ergebnistabelle gesamt'!$F$21</f>
        <v>0</v>
      </c>
      <c r="E8" s="39">
        <f>'Ergebnistabelle gesamt'!$F$22</f>
        <v>0</v>
      </c>
      <c r="F8" s="39">
        <f>'Ergebnistabelle gesamt'!$F$23</f>
        <v>0</v>
      </c>
      <c r="G8" s="39">
        <f>'Ergebnistabelle gesamt'!$F$24</f>
        <v>98.435853521727211</v>
      </c>
    </row>
    <row r="9" spans="1:7" s="2" customFormat="1" x14ac:dyDescent="0.25">
      <c r="A9" s="8" t="s">
        <v>22</v>
      </c>
      <c r="B9" s="8" t="s">
        <v>43</v>
      </c>
      <c r="C9" s="4" t="s">
        <v>2</v>
      </c>
      <c r="D9" s="39">
        <f>'Ergebnistabelle gesamt'!$G$21</f>
        <v>0</v>
      </c>
      <c r="E9" s="39">
        <f>'Ergebnistabelle gesamt'!$G$22</f>
        <v>0</v>
      </c>
      <c r="F9" s="39">
        <f>'Ergebnistabelle gesamt'!$G$23</f>
        <v>0</v>
      </c>
      <c r="G9" s="39">
        <f>'Ergebnistabelle gesamt'!$G$24</f>
        <v>5.1436910573845342E-2</v>
      </c>
    </row>
    <row r="10" spans="1:7" s="2" customFormat="1" x14ac:dyDescent="0.25">
      <c r="A10" s="8"/>
      <c r="B10" s="8" t="s">
        <v>44</v>
      </c>
      <c r="C10" s="3" t="s">
        <v>3</v>
      </c>
      <c r="D10" s="39">
        <f>'Ergebnistabelle gesamt'!$H$21</f>
        <v>0</v>
      </c>
      <c r="E10" s="39">
        <f>'Ergebnistabelle gesamt'!$H$22</f>
        <v>0</v>
      </c>
      <c r="F10" s="39">
        <f>'Ergebnistabelle gesamt'!$H$23</f>
        <v>0</v>
      </c>
      <c r="G10" s="39">
        <f>'Ergebnistabelle gesamt'!$H$24</f>
        <v>3.0481771102199937E-3</v>
      </c>
    </row>
    <row r="11" spans="1:7" s="2" customFormat="1" x14ac:dyDescent="0.25">
      <c r="A11" s="8" t="s">
        <v>23</v>
      </c>
      <c r="B11" s="8" t="s">
        <v>45</v>
      </c>
      <c r="C11" s="3" t="s">
        <v>14</v>
      </c>
      <c r="D11" s="39">
        <f>'Ergebnistabelle gesamt'!$I$21</f>
        <v>0</v>
      </c>
      <c r="E11" s="39">
        <f>'Ergebnistabelle gesamt'!$I$22</f>
        <v>0</v>
      </c>
      <c r="F11" s="39">
        <f>'Ergebnistabelle gesamt'!$I$23</f>
        <v>0</v>
      </c>
      <c r="G11" s="39">
        <f>'Ergebnistabelle gesamt'!$I$24</f>
        <v>0</v>
      </c>
    </row>
    <row r="12" spans="1:7" s="2" customFormat="1" x14ac:dyDescent="0.25">
      <c r="A12" s="8"/>
      <c r="B12" s="8" t="s">
        <v>46</v>
      </c>
      <c r="C12" s="3" t="s">
        <v>15</v>
      </c>
      <c r="D12" s="39">
        <f>'Ergebnistabelle gesamt'!$J$21</f>
        <v>0</v>
      </c>
      <c r="E12" s="39">
        <f>'Ergebnistabelle gesamt'!$J$22</f>
        <v>0</v>
      </c>
      <c r="F12" s="39">
        <f>'Ergebnistabelle gesamt'!$J$23</f>
        <v>0</v>
      </c>
      <c r="G12" s="39">
        <f>'Ergebnistabelle gesamt'!$J$24</f>
        <v>0</v>
      </c>
    </row>
    <row r="13" spans="1:7" s="2" customFormat="1" x14ac:dyDescent="0.25">
      <c r="A13" s="8"/>
      <c r="B13" s="8" t="s">
        <v>47</v>
      </c>
      <c r="C13" s="3" t="s">
        <v>16</v>
      </c>
      <c r="D13" s="39">
        <f>'Ergebnistabelle gesamt'!$K$21</f>
        <v>0</v>
      </c>
      <c r="E13" s="39">
        <f>'Ergebnistabelle gesamt'!$K$22</f>
        <v>0</v>
      </c>
      <c r="F13" s="39">
        <f>'Ergebnistabelle gesamt'!$K$23</f>
        <v>0</v>
      </c>
      <c r="G13" s="39">
        <f>'Ergebnistabelle gesamt'!$K$24</f>
        <v>0</v>
      </c>
    </row>
    <row r="14" spans="1:7" s="2" customFormat="1" x14ac:dyDescent="0.25">
      <c r="A14" s="8"/>
      <c r="B14" s="8" t="s">
        <v>48</v>
      </c>
      <c r="C14" s="3" t="s">
        <v>17</v>
      </c>
      <c r="D14" s="39">
        <f>'Ergebnistabelle gesamt'!$L$21</f>
        <v>0</v>
      </c>
      <c r="E14" s="39">
        <f>'Ergebnistabelle gesamt'!$L$22</f>
        <v>0</v>
      </c>
      <c r="F14" s="39">
        <f>'Ergebnistabelle gesamt'!$L$23</f>
        <v>0</v>
      </c>
      <c r="G14" s="39">
        <f>'Ergebnistabelle gesamt'!$L$24</f>
        <v>0</v>
      </c>
    </row>
    <row r="15" spans="1:7" s="2" customFormat="1" x14ac:dyDescent="0.25">
      <c r="A15" s="8"/>
      <c r="B15" s="8" t="s">
        <v>49</v>
      </c>
      <c r="C15" s="3" t="s">
        <v>18</v>
      </c>
      <c r="D15" s="39">
        <f>'Ergebnistabelle gesamt'!$M$21</f>
        <v>0</v>
      </c>
      <c r="E15" s="39">
        <f>'Ergebnistabelle gesamt'!$M$22</f>
        <v>0</v>
      </c>
      <c r="F15" s="39">
        <f>'Ergebnistabelle gesamt'!$M$23</f>
        <v>0</v>
      </c>
      <c r="G15" s="39">
        <f>'Ergebnistabelle gesamt'!$M$24</f>
        <v>0</v>
      </c>
    </row>
    <row r="16" spans="1:7" s="2" customFormat="1" x14ac:dyDescent="0.25">
      <c r="A16" s="8"/>
      <c r="B16" s="8" t="s">
        <v>50</v>
      </c>
      <c r="C16" s="3" t="s">
        <v>19</v>
      </c>
      <c r="D16" s="39">
        <f>'Ergebnistabelle gesamt'!$N$21</f>
        <v>0</v>
      </c>
      <c r="E16" s="39">
        <f>'Ergebnistabelle gesamt'!$N$22</f>
        <v>0</v>
      </c>
      <c r="F16" s="39">
        <f>'Ergebnistabelle gesamt'!$N$23</f>
        <v>0</v>
      </c>
      <c r="G16" s="39">
        <f>'Ergebnistabelle gesamt'!$N$24</f>
        <v>0</v>
      </c>
    </row>
    <row r="17" spans="1:22" s="2" customFormat="1" x14ac:dyDescent="0.25">
      <c r="A17" s="8"/>
      <c r="B17" s="8" t="s">
        <v>51</v>
      </c>
      <c r="C17" s="3" t="s">
        <v>20</v>
      </c>
      <c r="D17" s="39">
        <f>'Ergebnistabelle gesamt'!$O$21</f>
        <v>0</v>
      </c>
      <c r="E17" s="39">
        <f>'Ergebnistabelle gesamt'!$O$22</f>
        <v>0</v>
      </c>
      <c r="F17" s="39">
        <f>'Ergebnistabelle gesamt'!$O$23</f>
        <v>0</v>
      </c>
      <c r="G17" s="39">
        <f>'Ergebnistabelle gesamt'!$O$24</f>
        <v>0</v>
      </c>
    </row>
    <row r="18" spans="1:22" s="2" customFormat="1" x14ac:dyDescent="0.25">
      <c r="A18" s="8" t="s">
        <v>24</v>
      </c>
      <c r="B18" s="8" t="s">
        <v>52</v>
      </c>
      <c r="C18" s="3" t="s">
        <v>4</v>
      </c>
      <c r="D18" s="39">
        <f>'Ergebnistabelle gesamt'!$P$21</f>
        <v>0</v>
      </c>
      <c r="E18" s="39">
        <f>'Ergebnistabelle gesamt'!$P$22</f>
        <v>0</v>
      </c>
      <c r="F18" s="39">
        <f>'Ergebnistabelle gesamt'!$P$23</f>
        <v>0</v>
      </c>
      <c r="G18" s="39">
        <f>'Ergebnistabelle gesamt'!$P$24</f>
        <v>0.12188996586554637</v>
      </c>
    </row>
    <row r="19" spans="1:22" s="2" customFormat="1" x14ac:dyDescent="0.25">
      <c r="A19" s="8"/>
      <c r="B19" s="8" t="s">
        <v>53</v>
      </c>
      <c r="C19" s="3" t="s">
        <v>5</v>
      </c>
      <c r="D19" s="39">
        <f>'Ergebnistabelle gesamt'!$Q$21</f>
        <v>0</v>
      </c>
      <c r="E19" s="39">
        <f>'Ergebnistabelle gesamt'!$Q$22</f>
        <v>0</v>
      </c>
      <c r="F19" s="39">
        <f>'Ergebnistabelle gesamt'!$Q$23</f>
        <v>0</v>
      </c>
      <c r="G19" s="39">
        <f>'Ergebnistabelle gesamt'!$Q$24</f>
        <v>1.7736865715119083E-2</v>
      </c>
    </row>
    <row r="20" spans="1:22" s="2" customFormat="1" x14ac:dyDescent="0.25">
      <c r="A20" s="8"/>
      <c r="B20" s="8" t="s">
        <v>54</v>
      </c>
      <c r="C20" s="3" t="s">
        <v>6</v>
      </c>
      <c r="D20" s="39">
        <f>'Ergebnistabelle gesamt'!$R$21</f>
        <v>0</v>
      </c>
      <c r="E20" s="39">
        <f>'Ergebnistabelle gesamt'!$R$22</f>
        <v>0</v>
      </c>
      <c r="F20" s="39">
        <f>'Ergebnistabelle gesamt'!$R$23</f>
        <v>0</v>
      </c>
      <c r="G20" s="39">
        <f>'Ergebnistabelle gesamt'!$R$24</f>
        <v>0</v>
      </c>
    </row>
    <row r="21" spans="1:22" s="2" customFormat="1" x14ac:dyDescent="0.25">
      <c r="A21" s="8"/>
      <c r="B21" s="8" t="s">
        <v>55</v>
      </c>
      <c r="C21" s="3" t="s">
        <v>7</v>
      </c>
      <c r="D21" s="39">
        <f>'Ergebnistabelle gesamt'!$S$21</f>
        <v>0</v>
      </c>
      <c r="E21" s="39">
        <f>'Ergebnistabelle gesamt'!$S$22</f>
        <v>0</v>
      </c>
      <c r="F21" s="39">
        <f>'Ergebnistabelle gesamt'!$S$23</f>
        <v>0</v>
      </c>
      <c r="G21" s="39">
        <f>'Ergebnistabelle gesamt'!$S$24</f>
        <v>1.3356670565666875</v>
      </c>
    </row>
    <row r="22" spans="1:22"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row>
    <row r="24" spans="1:22" x14ac:dyDescent="0.25">
      <c r="A24" s="12" t="s">
        <v>125</v>
      </c>
    </row>
    <row r="28" spans="1:22" ht="15.75" thickBot="1" x14ac:dyDescent="0.3"/>
    <row r="29" spans="1:22" x14ac:dyDescent="0.25">
      <c r="A29" s="109" t="s">
        <v>10</v>
      </c>
      <c r="B29" s="41" t="s">
        <v>0</v>
      </c>
      <c r="C29" s="109" t="s">
        <v>29</v>
      </c>
      <c r="D29" s="109" t="s">
        <v>30</v>
      </c>
      <c r="E29" s="109" t="s">
        <v>31</v>
      </c>
      <c r="F29" s="109" t="s">
        <v>129</v>
      </c>
      <c r="G29" s="109" t="s">
        <v>2</v>
      </c>
      <c r="H29" s="109" t="s">
        <v>3</v>
      </c>
      <c r="I29" s="109" t="s">
        <v>14</v>
      </c>
      <c r="J29" s="109" t="s">
        <v>15</v>
      </c>
      <c r="K29" s="109" t="s">
        <v>16</v>
      </c>
      <c r="L29" s="109" t="s">
        <v>17</v>
      </c>
      <c r="M29" s="109" t="s">
        <v>18</v>
      </c>
      <c r="N29" s="109" t="s">
        <v>19</v>
      </c>
      <c r="O29" s="109" t="s">
        <v>20</v>
      </c>
      <c r="P29" s="109" t="s">
        <v>4</v>
      </c>
      <c r="Q29" s="109" t="s">
        <v>5</v>
      </c>
      <c r="R29" s="109" t="s">
        <v>6</v>
      </c>
      <c r="S29" s="109" t="s">
        <v>7</v>
      </c>
      <c r="T29" s="109" t="s">
        <v>145</v>
      </c>
      <c r="U29" s="109" t="s">
        <v>146</v>
      </c>
      <c r="V29" s="109" t="s">
        <v>147</v>
      </c>
    </row>
    <row r="30" spans="1:22" ht="15.75" thickBot="1" x14ac:dyDescent="0.3">
      <c r="A30" s="110"/>
      <c r="B30" s="42" t="s">
        <v>130</v>
      </c>
      <c r="C30" s="110"/>
      <c r="D30" s="110"/>
      <c r="E30" s="110"/>
      <c r="F30" s="110"/>
      <c r="G30" s="110"/>
      <c r="H30" s="110"/>
      <c r="I30" s="110"/>
      <c r="J30" s="110"/>
      <c r="K30" s="110"/>
      <c r="L30" s="110"/>
      <c r="M30" s="110"/>
      <c r="N30" s="110"/>
      <c r="O30" s="110"/>
      <c r="P30" s="110"/>
      <c r="Q30" s="110"/>
      <c r="R30" s="110"/>
      <c r="S30" s="110"/>
      <c r="T30" s="110"/>
      <c r="U30" s="110"/>
      <c r="V30" s="110"/>
    </row>
    <row r="31" spans="1:22" ht="15.75" thickBot="1" x14ac:dyDescent="0.3">
      <c r="A31" s="43"/>
      <c r="B31" s="44"/>
      <c r="C31" s="57"/>
      <c r="D31" s="58"/>
      <c r="E31" s="58"/>
      <c r="F31" s="58"/>
      <c r="G31" s="58"/>
      <c r="H31" s="58"/>
      <c r="I31" s="58"/>
      <c r="J31" s="58"/>
      <c r="K31" s="58"/>
      <c r="L31" s="58"/>
      <c r="M31" s="58"/>
      <c r="N31" s="58"/>
      <c r="O31" s="58"/>
      <c r="P31" s="58"/>
      <c r="Q31" s="58"/>
      <c r="R31" s="58"/>
      <c r="S31" s="58"/>
      <c r="T31" s="59"/>
      <c r="U31" s="59"/>
      <c r="V31" s="59"/>
    </row>
    <row r="32" spans="1:22" ht="15.75" thickBot="1" x14ac:dyDescent="0.3">
      <c r="A32" s="46" t="s">
        <v>158</v>
      </c>
      <c r="B32" s="54" t="s">
        <v>11</v>
      </c>
      <c r="C32" s="63">
        <f>'Ergebnistabelle gesamt'!C21</f>
        <v>0</v>
      </c>
      <c r="D32" s="64">
        <f>'Ergebnistabelle gesamt'!D21</f>
        <v>0</v>
      </c>
      <c r="E32" s="64">
        <f>'Ergebnistabelle gesamt'!E21</f>
        <v>0</v>
      </c>
      <c r="F32" s="64">
        <f>'Ergebnistabelle gesamt'!F21</f>
        <v>0</v>
      </c>
      <c r="G32" s="64">
        <f>'Ergebnistabelle gesamt'!G21</f>
        <v>0</v>
      </c>
      <c r="H32" s="64">
        <f>'Ergebnistabelle gesamt'!H21</f>
        <v>0</v>
      </c>
      <c r="I32" s="64">
        <f>'Ergebnistabelle gesamt'!I21</f>
        <v>0</v>
      </c>
      <c r="J32" s="64">
        <f>'Ergebnistabelle gesamt'!J21</f>
        <v>0</v>
      </c>
      <c r="K32" s="64">
        <f>'Ergebnistabelle gesamt'!K21</f>
        <v>0</v>
      </c>
      <c r="L32" s="64">
        <f>'Ergebnistabelle gesamt'!L21</f>
        <v>0</v>
      </c>
      <c r="M32" s="64">
        <f>'Ergebnistabelle gesamt'!M21</f>
        <v>0</v>
      </c>
      <c r="N32" s="64">
        <f>'Ergebnistabelle gesamt'!N21</f>
        <v>0</v>
      </c>
      <c r="O32" s="64">
        <f>'Ergebnistabelle gesamt'!O21</f>
        <v>0</v>
      </c>
      <c r="P32" s="64">
        <f>'Ergebnistabelle gesamt'!P21</f>
        <v>0</v>
      </c>
      <c r="Q32" s="64">
        <f>'Ergebnistabelle gesamt'!Q21</f>
        <v>0</v>
      </c>
      <c r="R32" s="64">
        <f>'Ergebnistabelle gesamt'!R21</f>
        <v>0</v>
      </c>
      <c r="S32" s="64">
        <f>'Ergebnistabelle gesamt'!S21</f>
        <v>0</v>
      </c>
      <c r="T32" s="64" t="e">
        <f>'Ergebnistabelle gesamt'!#REF!</f>
        <v>#REF!</v>
      </c>
      <c r="U32" s="64" t="e">
        <f>'Ergebnistabelle gesamt'!#REF!</f>
        <v>#REF!</v>
      </c>
      <c r="V32" s="65" t="e">
        <f>'Ergebnistabelle gesamt'!#REF!</f>
        <v>#REF!</v>
      </c>
    </row>
    <row r="33" spans="1:22" ht="15.75" thickBot="1" x14ac:dyDescent="0.3">
      <c r="A33" s="52" t="s">
        <v>159</v>
      </c>
      <c r="B33" s="55" t="s">
        <v>149</v>
      </c>
      <c r="C33" s="66">
        <f>'Ergebnistabelle gesamt'!C22</f>
        <v>0</v>
      </c>
      <c r="D33" s="47">
        <f>'Ergebnistabelle gesamt'!D22</f>
        <v>0</v>
      </c>
      <c r="E33" s="47">
        <f>'Ergebnistabelle gesamt'!E22</f>
        <v>0</v>
      </c>
      <c r="F33" s="47">
        <f>'Ergebnistabelle gesamt'!F22</f>
        <v>0</v>
      </c>
      <c r="G33" s="47">
        <f>'Ergebnistabelle gesamt'!G22</f>
        <v>0</v>
      </c>
      <c r="H33" s="47">
        <f>'Ergebnistabelle gesamt'!H22</f>
        <v>0</v>
      </c>
      <c r="I33" s="47">
        <f>'Ergebnistabelle gesamt'!I22</f>
        <v>0</v>
      </c>
      <c r="J33" s="47">
        <f>'Ergebnistabelle gesamt'!J22</f>
        <v>0</v>
      </c>
      <c r="K33" s="47">
        <f>'Ergebnistabelle gesamt'!K22</f>
        <v>0</v>
      </c>
      <c r="L33" s="47">
        <f>'Ergebnistabelle gesamt'!L22</f>
        <v>0</v>
      </c>
      <c r="M33" s="47">
        <f>'Ergebnistabelle gesamt'!M22</f>
        <v>0</v>
      </c>
      <c r="N33" s="47">
        <f>'Ergebnistabelle gesamt'!N22</f>
        <v>0</v>
      </c>
      <c r="O33" s="47">
        <f>'Ergebnistabelle gesamt'!O22</f>
        <v>0</v>
      </c>
      <c r="P33" s="47">
        <f>'Ergebnistabelle gesamt'!P22</f>
        <v>0</v>
      </c>
      <c r="Q33" s="47">
        <f>'Ergebnistabelle gesamt'!Q22</f>
        <v>0</v>
      </c>
      <c r="R33" s="47">
        <f>'Ergebnistabelle gesamt'!R22</f>
        <v>0</v>
      </c>
      <c r="S33" s="47">
        <f>'Ergebnistabelle gesamt'!S22</f>
        <v>0</v>
      </c>
      <c r="T33" s="47" t="e">
        <f>'Ergebnistabelle gesamt'!#REF!</f>
        <v>#REF!</v>
      </c>
      <c r="U33" s="47" t="e">
        <f>'Ergebnistabelle gesamt'!#REF!</f>
        <v>#REF!</v>
      </c>
      <c r="V33" s="67" t="e">
        <f>'Ergebnistabelle gesamt'!#REF!</f>
        <v>#REF!</v>
      </c>
    </row>
    <row r="34" spans="1:22" ht="15.75" thickBot="1" x14ac:dyDescent="0.3">
      <c r="A34" s="43" t="s">
        <v>160</v>
      </c>
      <c r="B34" s="56" t="s">
        <v>149</v>
      </c>
      <c r="C34" s="68">
        <f>'Ergebnistabelle gesamt'!C23</f>
        <v>0</v>
      </c>
      <c r="D34" s="69">
        <f>'Ergebnistabelle gesamt'!D23</f>
        <v>0</v>
      </c>
      <c r="E34" s="69">
        <f>'Ergebnistabelle gesamt'!E23</f>
        <v>0</v>
      </c>
      <c r="F34" s="69">
        <f>'Ergebnistabelle gesamt'!F23</f>
        <v>0</v>
      </c>
      <c r="G34" s="69">
        <f>'Ergebnistabelle gesamt'!G23</f>
        <v>0</v>
      </c>
      <c r="H34" s="69">
        <f>'Ergebnistabelle gesamt'!H23</f>
        <v>0</v>
      </c>
      <c r="I34" s="69">
        <f>'Ergebnistabelle gesamt'!I23</f>
        <v>0</v>
      </c>
      <c r="J34" s="69">
        <f>'Ergebnistabelle gesamt'!J23</f>
        <v>0</v>
      </c>
      <c r="K34" s="69">
        <f>'Ergebnistabelle gesamt'!K23</f>
        <v>0</v>
      </c>
      <c r="L34" s="69">
        <f>'Ergebnistabelle gesamt'!L23</f>
        <v>0</v>
      </c>
      <c r="M34" s="69">
        <f>'Ergebnistabelle gesamt'!M23</f>
        <v>0</v>
      </c>
      <c r="N34" s="69">
        <f>'Ergebnistabelle gesamt'!N23</f>
        <v>0</v>
      </c>
      <c r="O34" s="69">
        <f>'Ergebnistabelle gesamt'!O23</f>
        <v>0</v>
      </c>
      <c r="P34" s="69">
        <f>'Ergebnistabelle gesamt'!P23</f>
        <v>0</v>
      </c>
      <c r="Q34" s="69">
        <f>'Ergebnistabelle gesamt'!Q23</f>
        <v>0</v>
      </c>
      <c r="R34" s="69">
        <f>'Ergebnistabelle gesamt'!R23</f>
        <v>0</v>
      </c>
      <c r="S34" s="69">
        <f>'Ergebnistabelle gesamt'!S23</f>
        <v>0</v>
      </c>
      <c r="T34" s="69" t="e">
        <f>'Ergebnistabelle gesamt'!#REF!</f>
        <v>#REF!</v>
      </c>
      <c r="U34" s="69" t="e">
        <f>'Ergebnistabelle gesamt'!#REF!</f>
        <v>#REF!</v>
      </c>
      <c r="V34" s="70" t="e">
        <f>'Ergebnistabelle gesamt'!#REF!</f>
        <v>#REF!</v>
      </c>
    </row>
    <row r="35" spans="1:22" ht="15.75" thickBot="1" x14ac:dyDescent="0.3">
      <c r="A35" s="43" t="s">
        <v>161</v>
      </c>
      <c r="B35" s="56" t="s">
        <v>172</v>
      </c>
      <c r="C35" s="71">
        <f>'Ergebnistabelle gesamt'!C24</f>
        <v>0</v>
      </c>
      <c r="D35" s="47">
        <f>'Ergebnistabelle gesamt'!D24</f>
        <v>0</v>
      </c>
      <c r="E35" s="47">
        <f>'Ergebnistabelle gesamt'!E24</f>
        <v>0</v>
      </c>
      <c r="F35" s="47">
        <f>'Ergebnistabelle gesamt'!F24</f>
        <v>98.435853521727211</v>
      </c>
      <c r="G35" s="47">
        <f>'Ergebnistabelle gesamt'!G24</f>
        <v>5.1436910573845342E-2</v>
      </c>
      <c r="H35" s="47">
        <f>'Ergebnistabelle gesamt'!H24</f>
        <v>3.0481771102199937E-3</v>
      </c>
      <c r="I35" s="47">
        <f>'Ergebnistabelle gesamt'!I24</f>
        <v>0</v>
      </c>
      <c r="J35" s="47">
        <f>'Ergebnistabelle gesamt'!J24</f>
        <v>0</v>
      </c>
      <c r="K35" s="47">
        <f>'Ergebnistabelle gesamt'!K24</f>
        <v>0</v>
      </c>
      <c r="L35" s="47">
        <f>'Ergebnistabelle gesamt'!L24</f>
        <v>0</v>
      </c>
      <c r="M35" s="47">
        <f>'Ergebnistabelle gesamt'!M24</f>
        <v>0</v>
      </c>
      <c r="N35" s="47">
        <f>'Ergebnistabelle gesamt'!N24</f>
        <v>0</v>
      </c>
      <c r="O35" s="47">
        <f>'Ergebnistabelle gesamt'!O24</f>
        <v>0</v>
      </c>
      <c r="P35" s="47">
        <f>'Ergebnistabelle gesamt'!P24</f>
        <v>0.12188996586554637</v>
      </c>
      <c r="Q35" s="47">
        <f>'Ergebnistabelle gesamt'!Q24</f>
        <v>1.7736865715119083E-2</v>
      </c>
      <c r="R35" s="47">
        <f>'Ergebnistabelle gesamt'!R24</f>
        <v>0</v>
      </c>
      <c r="S35" s="47">
        <f>'Ergebnistabelle gesamt'!S24</f>
        <v>1.3356670565666875</v>
      </c>
      <c r="T35" s="47" t="e">
        <f>'Ergebnistabelle gesamt'!#REF!</f>
        <v>#REF!</v>
      </c>
      <c r="U35" s="47" t="e">
        <f>'Ergebnistabelle gesamt'!#REF!</f>
        <v>#REF!</v>
      </c>
      <c r="V35" s="47" t="e">
        <f>'Ergebnistabelle gesamt'!#REF!</f>
        <v>#REF!</v>
      </c>
    </row>
  </sheetData>
  <mergeCells count="23">
    <mergeCell ref="S29:S30"/>
    <mergeCell ref="T29:T30"/>
    <mergeCell ref="U29:U30"/>
    <mergeCell ref="V29:V30"/>
    <mergeCell ref="N29:N30"/>
    <mergeCell ref="O29:O30"/>
    <mergeCell ref="P29:P30"/>
    <mergeCell ref="Q29:Q30"/>
    <mergeCell ref="R29:R30"/>
    <mergeCell ref="L29:L30"/>
    <mergeCell ref="M29:M30"/>
    <mergeCell ref="A1:G1"/>
    <mergeCell ref="A2:G2"/>
    <mergeCell ref="G29:G30"/>
    <mergeCell ref="H29:H30"/>
    <mergeCell ref="I29:I30"/>
    <mergeCell ref="J29:J30"/>
    <mergeCell ref="K29:K30"/>
    <mergeCell ref="A29:A30"/>
    <mergeCell ref="C29:C30"/>
    <mergeCell ref="D29:D30"/>
    <mergeCell ref="E29:E30"/>
    <mergeCell ref="F29:F30"/>
  </mergeCell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80" zoomScaleNormal="80" workbookViewId="0">
      <selection activeCell="P31" sqref="P31:S33"/>
    </sheetView>
  </sheetViews>
  <sheetFormatPr baseColWidth="10" defaultRowHeight="15" x14ac:dyDescent="0.25"/>
  <cols>
    <col min="1" max="1" width="24.28515625" customWidth="1"/>
    <col min="2" max="2" width="29.28515625" customWidth="1"/>
    <col min="4" max="6" width="11.42578125" style="6"/>
  </cols>
  <sheetData>
    <row r="1" spans="1:6" x14ac:dyDescent="0.25">
      <c r="A1" s="105" t="s">
        <v>27</v>
      </c>
      <c r="B1" s="111"/>
      <c r="C1" s="111"/>
      <c r="D1" s="111"/>
      <c r="E1" s="111"/>
      <c r="F1" s="111"/>
    </row>
    <row r="2" spans="1:6" x14ac:dyDescent="0.25">
      <c r="A2" s="106" t="s">
        <v>98</v>
      </c>
      <c r="B2" s="112"/>
      <c r="C2" s="112"/>
      <c r="D2" s="112"/>
      <c r="E2" s="112"/>
      <c r="F2" s="112"/>
    </row>
    <row r="3" spans="1:6" s="2" customFormat="1" ht="56.25" x14ac:dyDescent="0.25">
      <c r="A3" s="13"/>
      <c r="B3" s="14"/>
      <c r="C3" s="15" t="s">
        <v>10</v>
      </c>
      <c r="D3" s="16" t="s">
        <v>121</v>
      </c>
      <c r="E3" s="16" t="s">
        <v>122</v>
      </c>
      <c r="F3" s="16" t="s">
        <v>100</v>
      </c>
    </row>
    <row r="4" spans="1:6" s="2" customFormat="1" x14ac:dyDescent="0.25">
      <c r="A4" s="13"/>
      <c r="B4" s="13"/>
      <c r="C4" s="19" t="s">
        <v>0</v>
      </c>
      <c r="D4" s="29" t="s">
        <v>11</v>
      </c>
      <c r="E4" s="29" t="s">
        <v>9</v>
      </c>
      <c r="F4" s="29" t="s">
        <v>9</v>
      </c>
    </row>
    <row r="5" spans="1:6" s="2" customFormat="1" x14ac:dyDescent="0.25">
      <c r="A5" s="8" t="s">
        <v>21</v>
      </c>
      <c r="B5" s="8" t="s">
        <v>40</v>
      </c>
      <c r="C5" s="11" t="s">
        <v>29</v>
      </c>
      <c r="D5" s="28">
        <f>'Ergebnistabelle gesamt'!$C$25</f>
        <v>0</v>
      </c>
      <c r="E5" s="28">
        <f>'Ergebnistabelle gesamt'!$C$26</f>
        <v>0</v>
      </c>
      <c r="F5" s="28">
        <f>'Ergebnistabelle gesamt'!$C$27</f>
        <v>0</v>
      </c>
    </row>
    <row r="6" spans="1:6" s="2" customFormat="1" x14ac:dyDescent="0.25">
      <c r="A6" s="8"/>
      <c r="B6" s="8" t="s">
        <v>41</v>
      </c>
      <c r="C6" s="7" t="s">
        <v>30</v>
      </c>
      <c r="D6" s="28">
        <f>'Ergebnistabelle gesamt'!$D$25</f>
        <v>0</v>
      </c>
      <c r="E6" s="28">
        <f>'Ergebnistabelle gesamt'!$D$26</f>
        <v>0</v>
      </c>
      <c r="F6" s="28">
        <f>'Ergebnistabelle gesamt'!$D$27</f>
        <v>0</v>
      </c>
    </row>
    <row r="7" spans="1:6" s="2" customFormat="1" x14ac:dyDescent="0.25">
      <c r="A7" s="8"/>
      <c r="B7" s="8" t="s">
        <v>42</v>
      </c>
      <c r="C7" s="7" t="s">
        <v>31</v>
      </c>
      <c r="D7" s="28">
        <f>'Ergebnistabelle gesamt'!$E$25</f>
        <v>0</v>
      </c>
      <c r="E7" s="28">
        <f>'Ergebnistabelle gesamt'!$E$26</f>
        <v>0</v>
      </c>
      <c r="F7" s="28">
        <f>'Ergebnistabelle gesamt'!$E$27</f>
        <v>0</v>
      </c>
    </row>
    <row r="8" spans="1:6" s="2" customFormat="1" x14ac:dyDescent="0.25">
      <c r="A8" s="8"/>
      <c r="B8" s="8" t="s">
        <v>25</v>
      </c>
      <c r="C8" s="3" t="s">
        <v>1</v>
      </c>
      <c r="D8" s="28">
        <f>'Ergebnistabelle gesamt'!$F$25</f>
        <v>2.0770413076715635E-2</v>
      </c>
      <c r="E8" s="28">
        <f>'Ergebnistabelle gesamt'!$F$26</f>
        <v>3.2177407508169877</v>
      </c>
      <c r="F8" s="28">
        <f>'Ergebnistabelle gesamt'!$F$27</f>
        <v>8.0347833454207738E-3</v>
      </c>
    </row>
    <row r="9" spans="1:6" s="2" customFormat="1" x14ac:dyDescent="0.25">
      <c r="A9" s="8" t="s">
        <v>22</v>
      </c>
      <c r="B9" s="8" t="s">
        <v>43</v>
      </c>
      <c r="C9" s="4" t="s">
        <v>2</v>
      </c>
      <c r="D9" s="28">
        <f>'Ergebnistabelle gesamt'!$G$25</f>
        <v>2.95614651738179E-6</v>
      </c>
      <c r="E9" s="28">
        <f>'Ergebnistabelle gesamt'!$G$26</f>
        <v>8.9313012322487205E-4</v>
      </c>
      <c r="F9" s="28">
        <f>'Ergebnistabelle gesamt'!$G$27</f>
        <v>1.2967382551557734E-5</v>
      </c>
    </row>
    <row r="10" spans="1:6" s="2" customFormat="1" x14ac:dyDescent="0.25">
      <c r="A10" s="8"/>
      <c r="B10" s="8" t="s">
        <v>44</v>
      </c>
      <c r="C10" s="3" t="s">
        <v>3</v>
      </c>
      <c r="D10" s="28">
        <f>'Ergebnistabelle gesamt'!$H$25</f>
        <v>7.0476370212808144E-5</v>
      </c>
      <c r="E10" s="28">
        <f>'Ergebnistabelle gesamt'!$H$26</f>
        <v>7.7622459116966196</v>
      </c>
      <c r="F10" s="28">
        <f>'Ergebnistabelle gesamt'!$H$27</f>
        <v>3.2872450181054944E-3</v>
      </c>
    </row>
    <row r="11" spans="1:6" s="2" customFormat="1" x14ac:dyDescent="0.25">
      <c r="A11" s="8" t="s">
        <v>23</v>
      </c>
      <c r="B11" s="8" t="s">
        <v>45</v>
      </c>
      <c r="C11" s="3" t="s">
        <v>14</v>
      </c>
      <c r="D11" s="28">
        <f>'Ergebnistabelle gesamt'!$I$25</f>
        <v>0</v>
      </c>
      <c r="E11" s="28">
        <f>'Ergebnistabelle gesamt'!$I$26</f>
        <v>0</v>
      </c>
      <c r="F11" s="28">
        <f>'Ergebnistabelle gesamt'!$I$27</f>
        <v>0</v>
      </c>
    </row>
    <row r="12" spans="1:6" s="2" customFormat="1" x14ac:dyDescent="0.25">
      <c r="A12" s="8"/>
      <c r="B12" s="8" t="s">
        <v>46</v>
      </c>
      <c r="C12" s="3" t="s">
        <v>15</v>
      </c>
      <c r="D12" s="28">
        <f>'Ergebnistabelle gesamt'!$J$25</f>
        <v>0</v>
      </c>
      <c r="E12" s="28">
        <f>'Ergebnistabelle gesamt'!$J$26</f>
        <v>0</v>
      </c>
      <c r="F12" s="28">
        <f>'Ergebnistabelle gesamt'!$J$27</f>
        <v>0</v>
      </c>
    </row>
    <row r="13" spans="1:6" s="2" customFormat="1" x14ac:dyDescent="0.25">
      <c r="A13" s="8"/>
      <c r="B13" s="8" t="s">
        <v>47</v>
      </c>
      <c r="C13" s="3" t="s">
        <v>16</v>
      </c>
      <c r="D13" s="28">
        <f>'Ergebnistabelle gesamt'!$K$25</f>
        <v>0</v>
      </c>
      <c r="E13" s="28">
        <f>'Ergebnistabelle gesamt'!$K$26</f>
        <v>0</v>
      </c>
      <c r="F13" s="28">
        <f>'Ergebnistabelle gesamt'!$K$27</f>
        <v>0</v>
      </c>
    </row>
    <row r="14" spans="1:6" s="2" customFormat="1" x14ac:dyDescent="0.25">
      <c r="A14" s="8"/>
      <c r="B14" s="8" t="s">
        <v>48</v>
      </c>
      <c r="C14" s="3" t="s">
        <v>17</v>
      </c>
      <c r="D14" s="28">
        <f>'Ergebnistabelle gesamt'!$L$25</f>
        <v>0</v>
      </c>
      <c r="E14" s="28">
        <f>'Ergebnistabelle gesamt'!$L$26</f>
        <v>0</v>
      </c>
      <c r="F14" s="28">
        <f>'Ergebnistabelle gesamt'!$L$27</f>
        <v>0</v>
      </c>
    </row>
    <row r="15" spans="1:6" s="2" customFormat="1" x14ac:dyDescent="0.25">
      <c r="A15" s="8"/>
      <c r="B15" s="8" t="s">
        <v>49</v>
      </c>
      <c r="C15" s="3" t="s">
        <v>18</v>
      </c>
      <c r="D15" s="28">
        <f>'Ergebnistabelle gesamt'!$M$25</f>
        <v>0</v>
      </c>
      <c r="E15" s="28">
        <f>'Ergebnistabelle gesamt'!$M$26</f>
        <v>0</v>
      </c>
      <c r="F15" s="28">
        <f>'Ergebnistabelle gesamt'!$M$27</f>
        <v>0</v>
      </c>
    </row>
    <row r="16" spans="1:6" s="2" customFormat="1" x14ac:dyDescent="0.25">
      <c r="A16" s="8"/>
      <c r="B16" s="8" t="s">
        <v>50</v>
      </c>
      <c r="C16" s="3" t="s">
        <v>19</v>
      </c>
      <c r="D16" s="28">
        <f>'Ergebnistabelle gesamt'!$N$25</f>
        <v>0</v>
      </c>
      <c r="E16" s="28">
        <f>'Ergebnistabelle gesamt'!$N$26</f>
        <v>0</v>
      </c>
      <c r="F16" s="28">
        <f>'Ergebnistabelle gesamt'!$N$27</f>
        <v>0</v>
      </c>
    </row>
    <row r="17" spans="1:23" s="2" customFormat="1" x14ac:dyDescent="0.25">
      <c r="A17" s="8"/>
      <c r="B17" s="8" t="s">
        <v>51</v>
      </c>
      <c r="C17" s="3" t="s">
        <v>20</v>
      </c>
      <c r="D17" s="28">
        <f>'Ergebnistabelle gesamt'!$O$25</f>
        <v>0</v>
      </c>
      <c r="E17" s="28">
        <f>'Ergebnistabelle gesamt'!$O$26</f>
        <v>0</v>
      </c>
      <c r="F17" s="28">
        <f>'Ergebnistabelle gesamt'!$O$27</f>
        <v>0</v>
      </c>
    </row>
    <row r="18" spans="1:23" s="2" customFormat="1" x14ac:dyDescent="0.25">
      <c r="A18" s="8" t="s">
        <v>24</v>
      </c>
      <c r="B18" s="8" t="s">
        <v>52</v>
      </c>
      <c r="C18" s="3" t="s">
        <v>4</v>
      </c>
      <c r="D18" s="28">
        <f>'Ergebnistabelle gesamt'!$P$25</f>
        <v>6.9538685852755596E-6</v>
      </c>
      <c r="E18" s="28">
        <f>'Ergebnistabelle gesamt'!$P$26</f>
        <v>2.10094779468423E-3</v>
      </c>
      <c r="F18" s="28">
        <f>'Ergebnistabelle gesamt'!$P$27</f>
        <v>3.0503722879877013E-5</v>
      </c>
    </row>
    <row r="19" spans="1:23" s="2" customFormat="1" x14ac:dyDescent="0.25">
      <c r="A19" s="8"/>
      <c r="B19" s="8" t="s">
        <v>53</v>
      </c>
      <c r="C19" s="3" t="s">
        <v>5</v>
      </c>
      <c r="D19" s="28">
        <f>'Ergebnistabelle gesamt'!$Q$25</f>
        <v>4.97463374938457E-6</v>
      </c>
      <c r="E19" s="28">
        <f>'Ergebnistabelle gesamt'!$Q$26</f>
        <v>1.5029685529665601E-3</v>
      </c>
      <c r="F19" s="28">
        <f>'Ergebnistabelle gesamt'!$Q$27</f>
        <v>2.182164466573645E-5</v>
      </c>
    </row>
    <row r="20" spans="1:23" s="2" customFormat="1" x14ac:dyDescent="0.25">
      <c r="A20" s="8"/>
      <c r="B20" s="8" t="s">
        <v>54</v>
      </c>
      <c r="C20" s="3" t="s">
        <v>6</v>
      </c>
      <c r="D20" s="28">
        <f>'Ergebnistabelle gesamt'!$R$25</f>
        <v>0</v>
      </c>
      <c r="E20" s="28">
        <f>'Ergebnistabelle gesamt'!$R$26</f>
        <v>0</v>
      </c>
      <c r="F20" s="28">
        <f>'Ergebnistabelle gesamt'!$R$27</f>
        <v>0</v>
      </c>
    </row>
    <row r="21" spans="1:23" s="2" customFormat="1" x14ac:dyDescent="0.25">
      <c r="A21" s="8"/>
      <c r="B21" s="8" t="s">
        <v>55</v>
      </c>
      <c r="C21" s="3" t="s">
        <v>7</v>
      </c>
      <c r="D21" s="28">
        <f>'Ergebnistabelle gesamt'!$S$25</f>
        <v>1.9949401237548301E-5</v>
      </c>
      <c r="E21" s="28">
        <f>'Ergebnistabelle gesamt'!$S$26</f>
        <v>293.69097129861501</v>
      </c>
      <c r="F21" s="28">
        <f>'Ergebnistabelle gesamt'!$S$27</f>
        <v>1.0223956433583713E-3</v>
      </c>
    </row>
    <row r="22" spans="1:23" s="2" customFormat="1" ht="22.5" x14ac:dyDescent="0.25">
      <c r="A22" s="8" t="s">
        <v>26</v>
      </c>
      <c r="B22" s="10" t="s">
        <v>32</v>
      </c>
      <c r="C22" s="3" t="s">
        <v>8</v>
      </c>
      <c r="D22" s="28" t="e">
        <f>SUM('Ergebnistabelle gesamt'!#REF!)</f>
        <v>#REF!</v>
      </c>
      <c r="E22" s="28" t="e">
        <f>SUM('Ergebnistabelle gesamt'!#REF!)</f>
        <v>#REF!</v>
      </c>
      <c r="F22" s="28" t="e">
        <f>SUM('Ergebnistabelle gesamt'!#REF!)</f>
        <v>#REF!</v>
      </c>
    </row>
    <row r="24" spans="1:23" x14ac:dyDescent="0.25">
      <c r="A24" s="12" t="s">
        <v>126</v>
      </c>
      <c r="D24"/>
      <c r="E24"/>
      <c r="F24"/>
    </row>
    <row r="26" spans="1:23" x14ac:dyDescent="0.25">
      <c r="D26"/>
      <c r="E26"/>
      <c r="F26"/>
    </row>
    <row r="27" spans="1:23" ht="15.75" thickBot="1" x14ac:dyDescent="0.3">
      <c r="D27"/>
      <c r="E27"/>
      <c r="F27"/>
    </row>
    <row r="28" spans="1:23" x14ac:dyDescent="0.25">
      <c r="A28" s="109" t="s">
        <v>10</v>
      </c>
      <c r="B28" s="41" t="s">
        <v>0</v>
      </c>
      <c r="C28" s="109" t="s">
        <v>29</v>
      </c>
      <c r="D28" s="109" t="s">
        <v>30</v>
      </c>
      <c r="E28" s="109" t="s">
        <v>31</v>
      </c>
      <c r="F28" s="109" t="s">
        <v>129</v>
      </c>
      <c r="G28" s="109" t="s">
        <v>2</v>
      </c>
      <c r="H28" s="109" t="s">
        <v>3</v>
      </c>
      <c r="I28" s="109" t="s">
        <v>14</v>
      </c>
      <c r="J28" s="109" t="s">
        <v>15</v>
      </c>
      <c r="K28" s="109" t="s">
        <v>16</v>
      </c>
      <c r="L28" s="109" t="s">
        <v>17</v>
      </c>
      <c r="M28" s="109" t="s">
        <v>18</v>
      </c>
      <c r="N28" s="109" t="s">
        <v>19</v>
      </c>
      <c r="O28" s="109" t="s">
        <v>20</v>
      </c>
      <c r="P28" s="109" t="s">
        <v>4</v>
      </c>
      <c r="Q28" s="109" t="s">
        <v>5</v>
      </c>
      <c r="R28" s="109" t="s">
        <v>6</v>
      </c>
      <c r="S28" s="109" t="s">
        <v>7</v>
      </c>
      <c r="T28" s="109" t="s">
        <v>145</v>
      </c>
      <c r="U28" s="109" t="s">
        <v>146</v>
      </c>
      <c r="V28" s="109" t="s">
        <v>147</v>
      </c>
    </row>
    <row r="29" spans="1:23" ht="15.75" thickBot="1" x14ac:dyDescent="0.3">
      <c r="A29" s="110"/>
      <c r="B29" s="42" t="s">
        <v>130</v>
      </c>
      <c r="C29" s="110"/>
      <c r="D29" s="110"/>
      <c r="E29" s="110"/>
      <c r="F29" s="110"/>
      <c r="G29" s="110"/>
      <c r="H29" s="110"/>
      <c r="I29" s="110"/>
      <c r="J29" s="110"/>
      <c r="K29" s="110"/>
      <c r="L29" s="110"/>
      <c r="M29" s="110"/>
      <c r="N29" s="110"/>
      <c r="O29" s="110"/>
      <c r="P29" s="110"/>
      <c r="Q29" s="110"/>
      <c r="R29" s="110"/>
      <c r="S29" s="110"/>
      <c r="T29" s="110"/>
      <c r="U29" s="110"/>
      <c r="V29" s="110"/>
      <c r="W29" t="s">
        <v>181</v>
      </c>
    </row>
    <row r="30" spans="1:23" ht="15.75" thickBot="1" x14ac:dyDescent="0.3">
      <c r="A30" s="43"/>
      <c r="B30" s="44"/>
      <c r="C30" s="57"/>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163</v>
      </c>
      <c r="B31" s="54" t="s">
        <v>11</v>
      </c>
      <c r="C31" s="28">
        <f>'Ergebnistabelle gesamt'!C25</f>
        <v>0</v>
      </c>
      <c r="D31" s="28">
        <f>'Ergebnistabelle gesamt'!D25</f>
        <v>0</v>
      </c>
      <c r="E31" s="28">
        <f>'Ergebnistabelle gesamt'!E25</f>
        <v>0</v>
      </c>
      <c r="F31" s="28">
        <f>'Ergebnistabelle gesamt'!F25</f>
        <v>2.0770413076715635E-2</v>
      </c>
      <c r="G31" s="28">
        <f>'Ergebnistabelle gesamt'!G25</f>
        <v>2.95614651738179E-6</v>
      </c>
      <c r="H31" s="28">
        <f>'Ergebnistabelle gesamt'!H25</f>
        <v>7.0476370212808144E-5</v>
      </c>
      <c r="I31" s="60">
        <f>'Ergebnistabelle gesamt'!I25</f>
        <v>0</v>
      </c>
      <c r="J31" s="60">
        <f>'Ergebnistabelle gesamt'!J25</f>
        <v>0</v>
      </c>
      <c r="K31" s="60">
        <f>'Ergebnistabelle gesamt'!K25</f>
        <v>0</v>
      </c>
      <c r="L31" s="60">
        <f>'Ergebnistabelle gesamt'!L25</f>
        <v>0</v>
      </c>
      <c r="M31" s="60">
        <f>'Ergebnistabelle gesamt'!M25</f>
        <v>0</v>
      </c>
      <c r="N31" s="60">
        <f>'Ergebnistabelle gesamt'!N25</f>
        <v>0</v>
      </c>
      <c r="O31" s="60">
        <f>'Ergebnistabelle gesamt'!O25</f>
        <v>0</v>
      </c>
      <c r="P31" s="95">
        <f>'Ergebnistabelle gesamt'!P25</f>
        <v>6.9538685852755596E-6</v>
      </c>
      <c r="Q31" s="28">
        <f>'Ergebnistabelle gesamt'!Q25</f>
        <v>4.97463374938457E-6</v>
      </c>
      <c r="R31" s="28">
        <f>'Ergebnistabelle gesamt'!R25</f>
        <v>0</v>
      </c>
      <c r="S31" s="28">
        <f>'Ergebnistabelle gesamt'!S25</f>
        <v>1.9949401237548301E-5</v>
      </c>
      <c r="T31" s="28" t="e">
        <f>'Ergebnistabelle gesamt'!#REF!</f>
        <v>#REF!</v>
      </c>
      <c r="U31" s="28" t="e">
        <f>'Ergebnistabelle gesamt'!#REF!</f>
        <v>#REF!</v>
      </c>
      <c r="V31" s="28" t="e">
        <f>'Ergebnistabelle gesamt'!#REF!</f>
        <v>#REF!</v>
      </c>
      <c r="W31" s="86" t="e">
        <f>SUM(T31:V31)</f>
        <v>#REF!</v>
      </c>
    </row>
    <row r="32" spans="1:23" ht="15.75" thickBot="1" x14ac:dyDescent="0.3">
      <c r="A32" s="52" t="s">
        <v>165</v>
      </c>
      <c r="B32" s="55" t="s">
        <v>149</v>
      </c>
      <c r="C32" s="28">
        <f>'Ergebnistabelle gesamt'!C26</f>
        <v>0</v>
      </c>
      <c r="D32" s="28">
        <f>'Ergebnistabelle gesamt'!D26</f>
        <v>0</v>
      </c>
      <c r="E32" s="28">
        <f>'Ergebnistabelle gesamt'!E26</f>
        <v>0</v>
      </c>
      <c r="F32" s="28">
        <f>'Ergebnistabelle gesamt'!F26</f>
        <v>3.2177407508169877</v>
      </c>
      <c r="G32" s="28">
        <f>'Ergebnistabelle gesamt'!G26</f>
        <v>8.9313012322487205E-4</v>
      </c>
      <c r="H32" s="28">
        <f>'Ergebnistabelle gesamt'!H26</f>
        <v>7.7622459116966196</v>
      </c>
      <c r="I32" s="62">
        <f>'Ergebnistabelle gesamt'!I26</f>
        <v>0</v>
      </c>
      <c r="J32" s="62">
        <f>'Ergebnistabelle gesamt'!J26</f>
        <v>0</v>
      </c>
      <c r="K32" s="62">
        <f>'Ergebnistabelle gesamt'!K26</f>
        <v>0</v>
      </c>
      <c r="L32" s="62">
        <f>'Ergebnistabelle gesamt'!L26</f>
        <v>0</v>
      </c>
      <c r="M32" s="62">
        <f>'Ergebnistabelle gesamt'!M26</f>
        <v>0</v>
      </c>
      <c r="N32" s="62">
        <f>'Ergebnistabelle gesamt'!N26</f>
        <v>0</v>
      </c>
      <c r="O32" s="62">
        <f>'Ergebnistabelle gesamt'!O26</f>
        <v>0</v>
      </c>
      <c r="P32" s="71">
        <f>'Ergebnistabelle gesamt'!P26</f>
        <v>2.10094779468423E-3</v>
      </c>
      <c r="Q32" s="28">
        <f>'Ergebnistabelle gesamt'!Q26</f>
        <v>1.5029685529665601E-3</v>
      </c>
      <c r="R32" s="28">
        <f>'Ergebnistabelle gesamt'!R26</f>
        <v>0</v>
      </c>
      <c r="S32" s="28">
        <f>'Ergebnistabelle gesamt'!S26</f>
        <v>293.69097129861501</v>
      </c>
      <c r="T32" s="28" t="e">
        <f>'Ergebnistabelle gesamt'!#REF!</f>
        <v>#REF!</v>
      </c>
      <c r="U32" s="28" t="e">
        <f>'Ergebnistabelle gesamt'!#REF!</f>
        <v>#REF!</v>
      </c>
      <c r="V32" s="28" t="e">
        <f>'Ergebnistabelle gesamt'!#REF!</f>
        <v>#REF!</v>
      </c>
      <c r="W32" s="86" t="e">
        <f t="shared" ref="W32:W33" si="0">SUM(T32:V32)</f>
        <v>#REF!</v>
      </c>
    </row>
    <row r="33" spans="1:23" ht="15.75" thickBot="1" x14ac:dyDescent="0.3">
      <c r="A33" s="43" t="s">
        <v>166</v>
      </c>
      <c r="B33" s="56" t="s">
        <v>149</v>
      </c>
      <c r="C33" s="28">
        <f>'Ergebnistabelle gesamt'!C27</f>
        <v>0</v>
      </c>
      <c r="D33" s="28">
        <f>'Ergebnistabelle gesamt'!D27</f>
        <v>0</v>
      </c>
      <c r="E33" s="28">
        <f>'Ergebnistabelle gesamt'!E27</f>
        <v>0</v>
      </c>
      <c r="F33" s="28">
        <f>'Ergebnistabelle gesamt'!F27</f>
        <v>8.0347833454207738E-3</v>
      </c>
      <c r="G33" s="28">
        <f>'Ergebnistabelle gesamt'!G27</f>
        <v>1.2967382551557734E-5</v>
      </c>
      <c r="H33" s="28">
        <f>'Ergebnistabelle gesamt'!H27</f>
        <v>3.2872450181054944E-3</v>
      </c>
      <c r="I33" s="61">
        <f>'Ergebnistabelle gesamt'!I27</f>
        <v>0</v>
      </c>
      <c r="J33" s="61">
        <f>'Ergebnistabelle gesamt'!J27</f>
        <v>0</v>
      </c>
      <c r="K33" s="61">
        <f>'Ergebnistabelle gesamt'!K27</f>
        <v>0</v>
      </c>
      <c r="L33" s="61">
        <f>'Ergebnistabelle gesamt'!L27</f>
        <v>0</v>
      </c>
      <c r="M33" s="61">
        <f>'Ergebnistabelle gesamt'!M27</f>
        <v>0</v>
      </c>
      <c r="N33" s="61">
        <f>'Ergebnistabelle gesamt'!N27</f>
        <v>0</v>
      </c>
      <c r="O33" s="61">
        <f>'Ergebnistabelle gesamt'!O27</f>
        <v>0</v>
      </c>
      <c r="P33" s="96">
        <f>'Ergebnistabelle gesamt'!P27</f>
        <v>3.0503722879877013E-5</v>
      </c>
      <c r="Q33" s="28">
        <f>'Ergebnistabelle gesamt'!Q27</f>
        <v>2.182164466573645E-5</v>
      </c>
      <c r="R33" s="28">
        <f>'Ergebnistabelle gesamt'!R27</f>
        <v>0</v>
      </c>
      <c r="S33" s="28">
        <f>'Ergebnistabelle gesamt'!S27</f>
        <v>1.0223956433583713E-3</v>
      </c>
      <c r="T33" s="28" t="e">
        <f>'Ergebnistabelle gesamt'!#REF!</f>
        <v>#REF!</v>
      </c>
      <c r="U33" s="28" t="e">
        <f>'Ergebnistabelle gesamt'!#REF!</f>
        <v>#REF!</v>
      </c>
      <c r="V33" s="28" t="e">
        <f>'Ergebnistabelle gesamt'!#REF!</f>
        <v>#REF!</v>
      </c>
      <c r="W33" s="86" t="e">
        <f t="shared" si="0"/>
        <v>#REF!</v>
      </c>
    </row>
  </sheetData>
  <mergeCells count="23">
    <mergeCell ref="V28:V29"/>
    <mergeCell ref="Q28:Q29"/>
    <mergeCell ref="R28:R29"/>
    <mergeCell ref="S28:S29"/>
    <mergeCell ref="T28:T29"/>
    <mergeCell ref="U28:U29"/>
    <mergeCell ref="L28:L29"/>
    <mergeCell ref="M28:M29"/>
    <mergeCell ref="N28:N29"/>
    <mergeCell ref="O28:O29"/>
    <mergeCell ref="P28:P29"/>
    <mergeCell ref="G28:G29"/>
    <mergeCell ref="H28:H29"/>
    <mergeCell ref="I28:I29"/>
    <mergeCell ref="J28:J29"/>
    <mergeCell ref="K28:K29"/>
    <mergeCell ref="A1:F1"/>
    <mergeCell ref="A2:F2"/>
    <mergeCell ref="A28:A29"/>
    <mergeCell ref="C28:C29"/>
    <mergeCell ref="D28:D29"/>
    <mergeCell ref="E28:E29"/>
    <mergeCell ref="F28:F29"/>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80" zoomScaleNormal="80" workbookViewId="0">
      <pane xSplit="1" topLeftCell="B1" activePane="topRight" state="frozen"/>
      <selection pane="topRight" activeCell="F31" sqref="F31:H35"/>
    </sheetView>
  </sheetViews>
  <sheetFormatPr baseColWidth="10" defaultRowHeight="15" x14ac:dyDescent="0.25"/>
  <cols>
    <col min="1" max="1" width="38" customWidth="1"/>
    <col min="2" max="2" width="29.42578125" customWidth="1"/>
    <col min="3" max="8" width="11.42578125" style="6"/>
  </cols>
  <sheetData>
    <row r="1" spans="1:8" x14ac:dyDescent="0.25">
      <c r="A1" s="116" t="s">
        <v>27</v>
      </c>
      <c r="B1" s="117"/>
      <c r="C1" s="117"/>
      <c r="D1" s="117"/>
      <c r="E1" s="117"/>
      <c r="F1" s="117"/>
      <c r="G1" s="117"/>
      <c r="H1" s="118"/>
    </row>
    <row r="2" spans="1:8" x14ac:dyDescent="0.25">
      <c r="A2" s="113" t="s">
        <v>99</v>
      </c>
      <c r="B2" s="114"/>
      <c r="C2" s="114"/>
      <c r="D2" s="114"/>
      <c r="E2" s="114"/>
      <c r="F2" s="114"/>
      <c r="G2" s="114"/>
      <c r="H2" s="115"/>
    </row>
    <row r="3" spans="1:8" s="2" customFormat="1" ht="45" x14ac:dyDescent="0.25">
      <c r="A3" s="13"/>
      <c r="B3" s="14"/>
      <c r="C3" s="15" t="s">
        <v>10</v>
      </c>
      <c r="D3" s="16" t="s">
        <v>128</v>
      </c>
      <c r="E3" s="16" t="s">
        <v>101</v>
      </c>
      <c r="F3" s="16" t="s">
        <v>102</v>
      </c>
      <c r="G3" s="16" t="s">
        <v>103</v>
      </c>
      <c r="H3" s="16" t="s">
        <v>104</v>
      </c>
    </row>
    <row r="4" spans="1:8" s="2" customFormat="1" x14ac:dyDescent="0.25">
      <c r="A4" s="13"/>
      <c r="B4" s="13"/>
      <c r="C4" s="19" t="s">
        <v>0</v>
      </c>
      <c r="D4" s="29" t="s">
        <v>11</v>
      </c>
      <c r="E4" s="29" t="s">
        <v>11</v>
      </c>
      <c r="F4" s="29" t="s">
        <v>11</v>
      </c>
      <c r="G4" s="29" t="s">
        <v>13</v>
      </c>
      <c r="H4" s="29" t="s">
        <v>13</v>
      </c>
    </row>
    <row r="5" spans="1:8" s="2" customFormat="1" x14ac:dyDescent="0.25">
      <c r="A5" s="8" t="s">
        <v>21</v>
      </c>
      <c r="B5" s="8" t="s">
        <v>40</v>
      </c>
      <c r="C5" s="33" t="s">
        <v>29</v>
      </c>
      <c r="D5" s="39">
        <f>'Ergebnistabelle gesamt'!$C$28</f>
        <v>0</v>
      </c>
      <c r="E5" s="39">
        <f>'Ergebnistabelle gesamt'!$C$29</f>
        <v>0</v>
      </c>
      <c r="F5" s="39">
        <f>'Ergebnistabelle gesamt'!$C$30</f>
        <v>0</v>
      </c>
      <c r="G5" s="39">
        <f>'Ergebnistabelle gesamt'!$C$31</f>
        <v>0</v>
      </c>
      <c r="H5" s="39">
        <f>'Ergebnistabelle gesamt'!$C$32</f>
        <v>0</v>
      </c>
    </row>
    <row r="6" spans="1:8" s="2" customFormat="1" x14ac:dyDescent="0.25">
      <c r="A6" s="8"/>
      <c r="B6" s="8" t="s">
        <v>41</v>
      </c>
      <c r="C6" s="9" t="s">
        <v>30</v>
      </c>
      <c r="D6" s="39">
        <f>'Ergebnistabelle gesamt'!$D$28</f>
        <v>0</v>
      </c>
      <c r="E6" s="39">
        <f>'Ergebnistabelle gesamt'!$D$29</f>
        <v>0</v>
      </c>
      <c r="F6" s="39">
        <f>'Ergebnistabelle gesamt'!$D$30</f>
        <v>0</v>
      </c>
      <c r="G6" s="39">
        <f>'Ergebnistabelle gesamt'!$D$31</f>
        <v>0</v>
      </c>
      <c r="H6" s="39">
        <f>'Ergebnistabelle gesamt'!$D$32</f>
        <v>0</v>
      </c>
    </row>
    <row r="7" spans="1:8" s="2" customFormat="1" x14ac:dyDescent="0.25">
      <c r="A7" s="8"/>
      <c r="B7" s="8" t="s">
        <v>42</v>
      </c>
      <c r="C7" s="9" t="s">
        <v>31</v>
      </c>
      <c r="D7" s="39">
        <f>'Ergebnistabelle gesamt'!$E$28</f>
        <v>0</v>
      </c>
      <c r="E7" s="39">
        <f>'Ergebnistabelle gesamt'!$E$29</f>
        <v>0</v>
      </c>
      <c r="F7" s="39">
        <f>'Ergebnistabelle gesamt'!$E$30</f>
        <v>0</v>
      </c>
      <c r="G7" s="39">
        <f>'Ergebnistabelle gesamt'!$E$31</f>
        <v>0</v>
      </c>
      <c r="H7" s="39">
        <f>'Ergebnistabelle gesamt'!$E$32</f>
        <v>0</v>
      </c>
    </row>
    <row r="8" spans="1:8" s="2" customFormat="1" x14ac:dyDescent="0.25">
      <c r="A8" s="8"/>
      <c r="B8" s="8" t="s">
        <v>25</v>
      </c>
      <c r="C8" s="4" t="s">
        <v>1</v>
      </c>
      <c r="D8" s="39">
        <f>'Ergebnistabelle gesamt'!$F$28</f>
        <v>0</v>
      </c>
      <c r="E8" s="39">
        <f>'Ergebnistabelle gesamt'!$F$29</f>
        <v>0</v>
      </c>
      <c r="F8" s="39">
        <f>'Ergebnistabelle gesamt'!$F$30</f>
        <v>0</v>
      </c>
      <c r="G8" s="39">
        <f>'Ergebnistabelle gesamt'!$F$31</f>
        <v>0</v>
      </c>
      <c r="H8" s="39">
        <f>'Ergebnistabelle gesamt'!$F$32</f>
        <v>0</v>
      </c>
    </row>
    <row r="9" spans="1:8" s="2" customFormat="1" x14ac:dyDescent="0.25">
      <c r="A9" s="8" t="s">
        <v>22</v>
      </c>
      <c r="B9" s="8" t="s">
        <v>43</v>
      </c>
      <c r="C9" s="4" t="s">
        <v>2</v>
      </c>
      <c r="D9" s="39">
        <f>'Ergebnistabelle gesamt'!$G$28</f>
        <v>0</v>
      </c>
      <c r="E9" s="39">
        <f>'Ergebnistabelle gesamt'!$G$29</f>
        <v>0</v>
      </c>
      <c r="F9" s="39">
        <f>'Ergebnistabelle gesamt'!$G$30</f>
        <v>0</v>
      </c>
      <c r="G9" s="39">
        <f>'Ergebnistabelle gesamt'!$G$31</f>
        <v>0</v>
      </c>
      <c r="H9" s="39">
        <f>'Ergebnistabelle gesamt'!$G$32</f>
        <v>0</v>
      </c>
    </row>
    <row r="10" spans="1:8" s="2" customFormat="1" x14ac:dyDescent="0.25">
      <c r="A10" s="8"/>
      <c r="B10" s="8" t="s">
        <v>44</v>
      </c>
      <c r="C10" s="4" t="s">
        <v>3</v>
      </c>
      <c r="D10" s="39">
        <f>'Ergebnistabelle gesamt'!$H$28</f>
        <v>0</v>
      </c>
      <c r="E10" s="39">
        <f>'Ergebnistabelle gesamt'!$H$29</f>
        <v>0</v>
      </c>
      <c r="F10" s="39">
        <f>'Ergebnistabelle gesamt'!$H$30</f>
        <v>0</v>
      </c>
      <c r="G10" s="39">
        <f>'Ergebnistabelle gesamt'!$H$31</f>
        <v>0</v>
      </c>
      <c r="H10" s="39">
        <f>'Ergebnistabelle gesamt'!$H$32</f>
        <v>0</v>
      </c>
    </row>
    <row r="11" spans="1:8" s="2" customFormat="1" x14ac:dyDescent="0.25">
      <c r="A11" s="8" t="s">
        <v>23</v>
      </c>
      <c r="B11" s="8" t="s">
        <v>45</v>
      </c>
      <c r="C11" s="4" t="s">
        <v>14</v>
      </c>
      <c r="D11" s="39">
        <f>'Ergebnistabelle gesamt'!$I$28</f>
        <v>0</v>
      </c>
      <c r="E11" s="39">
        <f>'Ergebnistabelle gesamt'!$I$29</f>
        <v>0</v>
      </c>
      <c r="F11" s="39">
        <f>'Ergebnistabelle gesamt'!$I$30</f>
        <v>0</v>
      </c>
      <c r="G11" s="39">
        <f>'Ergebnistabelle gesamt'!$I$31</f>
        <v>0</v>
      </c>
      <c r="H11" s="39">
        <f>'Ergebnistabelle gesamt'!$I$32</f>
        <v>0</v>
      </c>
    </row>
    <row r="12" spans="1:8" s="2" customFormat="1" x14ac:dyDescent="0.25">
      <c r="A12" s="8"/>
      <c r="B12" s="8" t="s">
        <v>46</v>
      </c>
      <c r="C12" s="4" t="s">
        <v>15</v>
      </c>
      <c r="D12" s="39">
        <f>'Ergebnistabelle gesamt'!$J$28</f>
        <v>0</v>
      </c>
      <c r="E12" s="39">
        <f>'Ergebnistabelle gesamt'!$J$29</f>
        <v>0</v>
      </c>
      <c r="F12" s="39">
        <f>'Ergebnistabelle gesamt'!$J$30</f>
        <v>0</v>
      </c>
      <c r="G12" s="39">
        <f>'Ergebnistabelle gesamt'!$J$31</f>
        <v>0</v>
      </c>
      <c r="H12" s="39">
        <f>'Ergebnistabelle gesamt'!$J$32</f>
        <v>0</v>
      </c>
    </row>
    <row r="13" spans="1:8" s="2" customFormat="1" x14ac:dyDescent="0.25">
      <c r="A13" s="8"/>
      <c r="B13" s="8" t="s">
        <v>47</v>
      </c>
      <c r="C13" s="4" t="s">
        <v>16</v>
      </c>
      <c r="D13" s="39">
        <f>'Ergebnistabelle gesamt'!$K$28</f>
        <v>0</v>
      </c>
      <c r="E13" s="39">
        <f>'Ergebnistabelle gesamt'!$K$29</f>
        <v>0</v>
      </c>
      <c r="F13" s="39">
        <f>'Ergebnistabelle gesamt'!$K$30</f>
        <v>0</v>
      </c>
      <c r="G13" s="39">
        <f>'Ergebnistabelle gesamt'!$K$31</f>
        <v>0</v>
      </c>
      <c r="H13" s="39">
        <f>'Ergebnistabelle gesamt'!$K$32</f>
        <v>0</v>
      </c>
    </row>
    <row r="14" spans="1:8" s="2" customFormat="1" x14ac:dyDescent="0.25">
      <c r="A14" s="8"/>
      <c r="B14" s="8" t="s">
        <v>48</v>
      </c>
      <c r="C14" s="4" t="s">
        <v>17</v>
      </c>
      <c r="D14" s="39">
        <f>'Ergebnistabelle gesamt'!$L$28</f>
        <v>0</v>
      </c>
      <c r="E14" s="39">
        <f>'Ergebnistabelle gesamt'!$L$29</f>
        <v>0</v>
      </c>
      <c r="F14" s="39">
        <f>'Ergebnistabelle gesamt'!$L$30</f>
        <v>0</v>
      </c>
      <c r="G14" s="39">
        <f>'Ergebnistabelle gesamt'!$L$31</f>
        <v>0</v>
      </c>
      <c r="H14" s="39">
        <f>'Ergebnistabelle gesamt'!$L$32</f>
        <v>0</v>
      </c>
    </row>
    <row r="15" spans="1:8" s="2" customFormat="1" x14ac:dyDescent="0.25">
      <c r="A15" s="8"/>
      <c r="B15" s="8" t="s">
        <v>49</v>
      </c>
      <c r="C15" s="4" t="s">
        <v>18</v>
      </c>
      <c r="D15" s="39">
        <f>'Ergebnistabelle gesamt'!$M$28</f>
        <v>0</v>
      </c>
      <c r="E15" s="39">
        <f>'Ergebnistabelle gesamt'!$M$29</f>
        <v>0</v>
      </c>
      <c r="F15" s="39">
        <f>'Ergebnistabelle gesamt'!$M$30</f>
        <v>0</v>
      </c>
      <c r="G15" s="39">
        <f>'Ergebnistabelle gesamt'!$M$31</f>
        <v>0</v>
      </c>
      <c r="H15" s="39">
        <f>'Ergebnistabelle gesamt'!$M$32</f>
        <v>0</v>
      </c>
    </row>
    <row r="16" spans="1:8" s="2" customFormat="1" x14ac:dyDescent="0.25">
      <c r="A16" s="8"/>
      <c r="B16" s="8" t="s">
        <v>50</v>
      </c>
      <c r="C16" s="4" t="s">
        <v>19</v>
      </c>
      <c r="D16" s="39">
        <f>'Ergebnistabelle gesamt'!$N$28</f>
        <v>0</v>
      </c>
      <c r="E16" s="39">
        <f>'Ergebnistabelle gesamt'!$N$29</f>
        <v>0</v>
      </c>
      <c r="F16" s="39">
        <f>'Ergebnistabelle gesamt'!$N$30</f>
        <v>0</v>
      </c>
      <c r="G16" s="39">
        <f>'Ergebnistabelle gesamt'!$N$31</f>
        <v>0</v>
      </c>
      <c r="H16" s="39">
        <f>'Ergebnistabelle gesamt'!$N$32</f>
        <v>0</v>
      </c>
    </row>
    <row r="17" spans="1:23" s="2" customFormat="1" x14ac:dyDescent="0.25">
      <c r="A17" s="8"/>
      <c r="B17" s="8" t="s">
        <v>51</v>
      </c>
      <c r="C17" s="4" t="s">
        <v>20</v>
      </c>
      <c r="D17" s="39">
        <f>'Ergebnistabelle gesamt'!$O$28</f>
        <v>0</v>
      </c>
      <c r="E17" s="39">
        <f>'Ergebnistabelle gesamt'!$O$29</f>
        <v>0</v>
      </c>
      <c r="F17" s="39">
        <f>'Ergebnistabelle gesamt'!$O$30</f>
        <v>0</v>
      </c>
      <c r="G17" s="39">
        <f>'Ergebnistabelle gesamt'!$O$31</f>
        <v>0</v>
      </c>
      <c r="H17" s="39">
        <f>'Ergebnistabelle gesamt'!$O$32</f>
        <v>0</v>
      </c>
    </row>
    <row r="18" spans="1:23" s="2" customFormat="1" x14ac:dyDescent="0.25">
      <c r="A18" s="8" t="s">
        <v>24</v>
      </c>
      <c r="B18" s="8" t="s">
        <v>52</v>
      </c>
      <c r="C18" s="4" t="s">
        <v>4</v>
      </c>
      <c r="D18" s="39">
        <f>'Ergebnistabelle gesamt'!$P$28</f>
        <v>0</v>
      </c>
      <c r="E18" s="39">
        <f>'Ergebnistabelle gesamt'!$P$29</f>
        <v>0</v>
      </c>
      <c r="F18" s="39">
        <f>'Ergebnistabelle gesamt'!$P$30</f>
        <v>0</v>
      </c>
      <c r="G18" s="39">
        <f>'Ergebnistabelle gesamt'!$P$31</f>
        <v>0</v>
      </c>
      <c r="H18" s="39">
        <f>'Ergebnistabelle gesamt'!$P$32</f>
        <v>0</v>
      </c>
    </row>
    <row r="19" spans="1:23" s="2" customFormat="1" x14ac:dyDescent="0.25">
      <c r="A19" s="8"/>
      <c r="B19" s="8" t="s">
        <v>53</v>
      </c>
      <c r="C19" s="4" t="s">
        <v>5</v>
      </c>
      <c r="D19" s="39">
        <f>'Ergebnistabelle gesamt'!$Q$28</f>
        <v>0</v>
      </c>
      <c r="E19" s="39">
        <f>'Ergebnistabelle gesamt'!$Q$29</f>
        <v>0</v>
      </c>
      <c r="F19" s="39">
        <f>'Ergebnistabelle gesamt'!$Q$30</f>
        <v>0</v>
      </c>
      <c r="G19" s="39">
        <f>'Ergebnistabelle gesamt'!$Q$31</f>
        <v>0</v>
      </c>
      <c r="H19" s="39">
        <f>'Ergebnistabelle gesamt'!$Q$32</f>
        <v>0</v>
      </c>
    </row>
    <row r="20" spans="1:23" s="2" customFormat="1" x14ac:dyDescent="0.25">
      <c r="A20" s="8"/>
      <c r="B20" s="8" t="s">
        <v>54</v>
      </c>
      <c r="C20" s="4" t="s">
        <v>6</v>
      </c>
      <c r="D20" s="39">
        <f>'Ergebnistabelle gesamt'!$R$28</f>
        <v>0</v>
      </c>
      <c r="E20" s="39">
        <f>'Ergebnistabelle gesamt'!$R$29</f>
        <v>0</v>
      </c>
      <c r="F20" s="39">
        <f>'Ergebnistabelle gesamt'!$R$30</f>
        <v>0</v>
      </c>
      <c r="G20" s="39">
        <f>'Ergebnistabelle gesamt'!$R$31</f>
        <v>0</v>
      </c>
      <c r="H20" s="39">
        <f>'Ergebnistabelle gesamt'!$R$32</f>
        <v>0</v>
      </c>
    </row>
    <row r="21" spans="1:23" s="2" customFormat="1" x14ac:dyDescent="0.25">
      <c r="A21" s="8"/>
      <c r="B21" s="8" t="s">
        <v>55</v>
      </c>
      <c r="C21" s="4" t="s">
        <v>7</v>
      </c>
      <c r="D21" s="39">
        <f>'Ergebnistabelle gesamt'!$S$28</f>
        <v>0</v>
      </c>
      <c r="E21" s="39">
        <f>'Ergebnistabelle gesamt'!$S$29</f>
        <v>0</v>
      </c>
      <c r="F21" s="39">
        <f>'Ergebnistabelle gesamt'!$S$30</f>
        <v>0</v>
      </c>
      <c r="G21" s="39">
        <f>'Ergebnistabelle gesamt'!$S$31</f>
        <v>0</v>
      </c>
      <c r="H21" s="39">
        <f>'Ergebnistabelle gesamt'!$S$32</f>
        <v>0</v>
      </c>
    </row>
    <row r="22" spans="1:23" s="2" customFormat="1" ht="22.5" x14ac:dyDescent="0.25">
      <c r="A22" s="8" t="s">
        <v>26</v>
      </c>
      <c r="B22" s="10" t="s">
        <v>32</v>
      </c>
      <c r="C22" s="4" t="s">
        <v>8</v>
      </c>
      <c r="D22" s="39" t="e">
        <f>SUM('Ergebnistabelle gesamt'!#REF!)</f>
        <v>#REF!</v>
      </c>
      <c r="E22" s="39" t="e">
        <f>SUM('Ergebnistabelle gesamt'!#REF!)</f>
        <v>#REF!</v>
      </c>
      <c r="F22" s="39" t="e">
        <f>SUM('Ergebnistabelle gesamt'!#REF!)</f>
        <v>#REF!</v>
      </c>
      <c r="G22" s="39" t="e">
        <f>SUM('Ergebnistabelle gesamt'!#REF!)</f>
        <v>#REF!</v>
      </c>
      <c r="H22" s="39" t="e">
        <f>SUM('Ergebnistabelle gesamt'!#REF!)</f>
        <v>#REF!</v>
      </c>
    </row>
    <row r="24" spans="1:23" x14ac:dyDescent="0.25">
      <c r="A24" s="12" t="s">
        <v>127</v>
      </c>
    </row>
    <row r="26" spans="1:23" x14ac:dyDescent="0.25">
      <c r="C26"/>
      <c r="D26"/>
      <c r="E26"/>
      <c r="F26"/>
      <c r="G26"/>
      <c r="H26"/>
    </row>
    <row r="27" spans="1:23" ht="15.75" thickBot="1" x14ac:dyDescent="0.3">
      <c r="C27"/>
      <c r="D27"/>
      <c r="E27"/>
      <c r="F27"/>
      <c r="G27"/>
      <c r="H27"/>
    </row>
    <row r="28" spans="1:23" x14ac:dyDescent="0.25">
      <c r="A28" s="109" t="s">
        <v>10</v>
      </c>
      <c r="B28" s="41" t="s">
        <v>0</v>
      </c>
      <c r="C28" s="109" t="s">
        <v>29</v>
      </c>
      <c r="D28" s="109" t="s">
        <v>30</v>
      </c>
      <c r="E28" s="109" t="s">
        <v>31</v>
      </c>
      <c r="F28" s="109" t="s">
        <v>129</v>
      </c>
      <c r="G28" s="109" t="s">
        <v>2</v>
      </c>
      <c r="H28" s="109" t="s">
        <v>3</v>
      </c>
      <c r="I28" s="109" t="s">
        <v>14</v>
      </c>
      <c r="J28" s="109" t="s">
        <v>15</v>
      </c>
      <c r="K28" s="109" t="s">
        <v>16</v>
      </c>
      <c r="L28" s="109" t="s">
        <v>17</v>
      </c>
      <c r="M28" s="109" t="s">
        <v>18</v>
      </c>
      <c r="N28" s="109" t="s">
        <v>19</v>
      </c>
      <c r="O28" s="109" t="s">
        <v>20</v>
      </c>
      <c r="P28" s="109" t="s">
        <v>4</v>
      </c>
      <c r="Q28" s="109" t="s">
        <v>5</v>
      </c>
      <c r="R28" s="109" t="s">
        <v>6</v>
      </c>
      <c r="S28" s="109" t="s">
        <v>7</v>
      </c>
      <c r="T28" s="109" t="s">
        <v>145</v>
      </c>
      <c r="U28" s="109" t="s">
        <v>146</v>
      </c>
      <c r="V28" s="109" t="s">
        <v>147</v>
      </c>
    </row>
    <row r="29" spans="1:23" ht="15.75" thickBot="1" x14ac:dyDescent="0.3">
      <c r="A29" s="110"/>
      <c r="B29" s="42" t="s">
        <v>130</v>
      </c>
      <c r="C29" s="110"/>
      <c r="D29" s="110"/>
      <c r="E29" s="110"/>
      <c r="F29" s="110"/>
      <c r="G29" s="110"/>
      <c r="H29" s="110"/>
      <c r="I29" s="110"/>
      <c r="J29" s="110"/>
      <c r="K29" s="110"/>
      <c r="L29" s="110"/>
      <c r="M29" s="110"/>
      <c r="N29" s="110"/>
      <c r="O29" s="110"/>
      <c r="P29" s="110"/>
      <c r="Q29" s="110"/>
      <c r="R29" s="110"/>
      <c r="S29" s="110"/>
      <c r="T29" s="110"/>
      <c r="U29" s="110"/>
      <c r="V29" s="110"/>
      <c r="W29" t="s">
        <v>182</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167</v>
      </c>
      <c r="B31" s="51" t="s">
        <v>11</v>
      </c>
      <c r="C31" s="39">
        <f>'Ergebnistabelle gesamt'!C28</f>
        <v>0</v>
      </c>
      <c r="D31" s="39">
        <f>'Ergebnistabelle gesamt'!D28</f>
        <v>0</v>
      </c>
      <c r="E31" s="39">
        <f>'Ergebnistabelle gesamt'!E28</f>
        <v>0</v>
      </c>
      <c r="F31" s="39">
        <f>'Ergebnistabelle gesamt'!F28</f>
        <v>0</v>
      </c>
      <c r="G31" s="39">
        <f>'Ergebnistabelle gesamt'!G28</f>
        <v>0</v>
      </c>
      <c r="H31" s="39">
        <f>'Ergebnistabelle gesamt'!H28</f>
        <v>0</v>
      </c>
      <c r="I31" s="39">
        <f>'Ergebnistabelle gesamt'!I28</f>
        <v>0</v>
      </c>
      <c r="J31" s="39">
        <f>'Ergebnistabelle gesamt'!J28</f>
        <v>0</v>
      </c>
      <c r="K31" s="39">
        <f>'Ergebnistabelle gesamt'!K28</f>
        <v>0</v>
      </c>
      <c r="L31" s="39">
        <f>'Ergebnistabelle gesamt'!L28</f>
        <v>0</v>
      </c>
      <c r="M31" s="39">
        <f>'Ergebnistabelle gesamt'!M28</f>
        <v>0</v>
      </c>
      <c r="N31" s="39">
        <f>'Ergebnistabelle gesamt'!N28</f>
        <v>0</v>
      </c>
      <c r="O31" s="39">
        <f>'Ergebnistabelle gesamt'!O28</f>
        <v>0</v>
      </c>
      <c r="P31" s="39">
        <f>'Ergebnistabelle gesamt'!P28</f>
        <v>0</v>
      </c>
      <c r="Q31" s="39">
        <f>'Ergebnistabelle gesamt'!Q28</f>
        <v>0</v>
      </c>
      <c r="R31" s="39">
        <f>'Ergebnistabelle gesamt'!R28</f>
        <v>0</v>
      </c>
      <c r="S31" s="39">
        <f>'Ergebnistabelle gesamt'!S28</f>
        <v>0</v>
      </c>
      <c r="T31" s="39" t="e">
        <f>'Ergebnistabelle gesamt'!#REF!</f>
        <v>#REF!</v>
      </c>
      <c r="U31" s="39" t="e">
        <f>'Ergebnistabelle gesamt'!#REF!</f>
        <v>#REF!</v>
      </c>
      <c r="V31" s="39" t="e">
        <f>'Ergebnistabelle gesamt'!#REF!</f>
        <v>#REF!</v>
      </c>
      <c r="W31" s="86" t="e">
        <f>SUM(T31:V31)</f>
        <v>#REF!</v>
      </c>
    </row>
    <row r="32" spans="1:23" ht="15.75" thickBot="1" x14ac:dyDescent="0.3">
      <c r="A32" s="52" t="s">
        <v>168</v>
      </c>
      <c r="B32" s="55" t="s">
        <v>11</v>
      </c>
      <c r="C32" s="39">
        <f>'Ergebnistabelle gesamt'!C29</f>
        <v>0</v>
      </c>
      <c r="D32" s="39">
        <f>'Ergebnistabelle gesamt'!D29</f>
        <v>0</v>
      </c>
      <c r="E32" s="39">
        <f>'Ergebnistabelle gesamt'!E29</f>
        <v>0</v>
      </c>
      <c r="F32" s="39">
        <f>'Ergebnistabelle gesamt'!F29</f>
        <v>0</v>
      </c>
      <c r="G32" s="39">
        <f>'Ergebnistabelle gesamt'!G29</f>
        <v>0</v>
      </c>
      <c r="H32" s="39">
        <f>'Ergebnistabelle gesamt'!H29</f>
        <v>0</v>
      </c>
      <c r="I32" s="39">
        <f>'Ergebnistabelle gesamt'!I29</f>
        <v>0</v>
      </c>
      <c r="J32" s="39">
        <f>'Ergebnistabelle gesamt'!J29</f>
        <v>0</v>
      </c>
      <c r="K32" s="39">
        <f>'Ergebnistabelle gesamt'!K29</f>
        <v>0</v>
      </c>
      <c r="L32" s="39">
        <f>'Ergebnistabelle gesamt'!L29</f>
        <v>0</v>
      </c>
      <c r="M32" s="39">
        <f>'Ergebnistabelle gesamt'!M29</f>
        <v>0</v>
      </c>
      <c r="N32" s="39">
        <f>'Ergebnistabelle gesamt'!N29</f>
        <v>0</v>
      </c>
      <c r="O32" s="39">
        <f>'Ergebnistabelle gesamt'!O29</f>
        <v>0</v>
      </c>
      <c r="P32" s="39">
        <f>'Ergebnistabelle gesamt'!P29</f>
        <v>0</v>
      </c>
      <c r="Q32" s="39">
        <f>'Ergebnistabelle gesamt'!Q29</f>
        <v>0</v>
      </c>
      <c r="R32" s="39">
        <f>'Ergebnistabelle gesamt'!R29</f>
        <v>0</v>
      </c>
      <c r="S32" s="39">
        <f>'Ergebnistabelle gesamt'!S29</f>
        <v>0</v>
      </c>
      <c r="T32" s="39" t="e">
        <f>'Ergebnistabelle gesamt'!#REF!</f>
        <v>#REF!</v>
      </c>
      <c r="U32" s="39" t="e">
        <f>'Ergebnistabelle gesamt'!#REF!</f>
        <v>#REF!</v>
      </c>
      <c r="V32" s="39" t="e">
        <f>'Ergebnistabelle gesamt'!#REF!</f>
        <v>#REF!</v>
      </c>
      <c r="W32" s="86" t="e">
        <f t="shared" ref="W32:W35" si="0">SUM(T32:V32)</f>
        <v>#REF!</v>
      </c>
    </row>
    <row r="33" spans="1:23" ht="15.75" thickBot="1" x14ac:dyDescent="0.3">
      <c r="A33" s="43" t="s">
        <v>169</v>
      </c>
      <c r="B33" s="45" t="s">
        <v>11</v>
      </c>
      <c r="C33" s="39">
        <f>'Ergebnistabelle gesamt'!C30</f>
        <v>0</v>
      </c>
      <c r="D33" s="39">
        <f>'Ergebnistabelle gesamt'!D30</f>
        <v>0</v>
      </c>
      <c r="E33" s="39">
        <f>'Ergebnistabelle gesamt'!E30</f>
        <v>0</v>
      </c>
      <c r="F33" s="39">
        <f>'Ergebnistabelle gesamt'!F30</f>
        <v>0</v>
      </c>
      <c r="G33" s="39">
        <f>'Ergebnistabelle gesamt'!G30</f>
        <v>0</v>
      </c>
      <c r="H33" s="39">
        <f>'Ergebnistabelle gesamt'!H30</f>
        <v>0</v>
      </c>
      <c r="I33" s="39">
        <f>'Ergebnistabelle gesamt'!I30</f>
        <v>0</v>
      </c>
      <c r="J33" s="39">
        <f>'Ergebnistabelle gesamt'!J30</f>
        <v>0</v>
      </c>
      <c r="K33" s="39">
        <f>'Ergebnistabelle gesamt'!K30</f>
        <v>0</v>
      </c>
      <c r="L33" s="39">
        <f>'Ergebnistabelle gesamt'!L30</f>
        <v>0</v>
      </c>
      <c r="M33" s="39">
        <f>'Ergebnistabelle gesamt'!M30</f>
        <v>0</v>
      </c>
      <c r="N33" s="39">
        <f>'Ergebnistabelle gesamt'!N30</f>
        <v>0</v>
      </c>
      <c r="O33" s="39">
        <f>'Ergebnistabelle gesamt'!O30</f>
        <v>0</v>
      </c>
      <c r="P33" s="39">
        <f>'Ergebnistabelle gesamt'!P30</f>
        <v>0</v>
      </c>
      <c r="Q33" s="39">
        <f>'Ergebnistabelle gesamt'!Q30</f>
        <v>0</v>
      </c>
      <c r="R33" s="39">
        <f>'Ergebnistabelle gesamt'!R30</f>
        <v>0</v>
      </c>
      <c r="S33" s="39">
        <f>'Ergebnistabelle gesamt'!S30</f>
        <v>0</v>
      </c>
      <c r="T33" s="39" t="e">
        <f>'Ergebnistabelle gesamt'!#REF!</f>
        <v>#REF!</v>
      </c>
      <c r="U33" s="39" t="e">
        <f>'Ergebnistabelle gesamt'!#REF!</f>
        <v>#REF!</v>
      </c>
      <c r="V33" s="39" t="e">
        <f>'Ergebnistabelle gesamt'!#REF!</f>
        <v>#REF!</v>
      </c>
      <c r="W33" s="86" t="e">
        <f t="shared" si="0"/>
        <v>#REF!</v>
      </c>
    </row>
    <row r="34" spans="1:23" ht="15.75" thickBot="1" x14ac:dyDescent="0.3">
      <c r="A34" s="43" t="s">
        <v>170</v>
      </c>
      <c r="B34" s="56" t="s">
        <v>13</v>
      </c>
      <c r="C34" s="39">
        <f>'Ergebnistabelle gesamt'!C31</f>
        <v>0</v>
      </c>
      <c r="D34" s="39">
        <f>'Ergebnistabelle gesamt'!D31</f>
        <v>0</v>
      </c>
      <c r="E34" s="39">
        <f>'Ergebnistabelle gesamt'!E31</f>
        <v>0</v>
      </c>
      <c r="F34" s="39">
        <f>'Ergebnistabelle gesamt'!F31</f>
        <v>0</v>
      </c>
      <c r="G34" s="39">
        <f>'Ergebnistabelle gesamt'!G31</f>
        <v>0</v>
      </c>
      <c r="H34" s="39">
        <f>'Ergebnistabelle gesamt'!H31</f>
        <v>0</v>
      </c>
      <c r="I34" s="39">
        <f>'Ergebnistabelle gesamt'!I31</f>
        <v>0</v>
      </c>
      <c r="J34" s="39">
        <f>'Ergebnistabelle gesamt'!J31</f>
        <v>0</v>
      </c>
      <c r="K34" s="39">
        <f>'Ergebnistabelle gesamt'!K31</f>
        <v>0</v>
      </c>
      <c r="L34" s="39">
        <f>'Ergebnistabelle gesamt'!L31</f>
        <v>0</v>
      </c>
      <c r="M34" s="39">
        <f>'Ergebnistabelle gesamt'!M31</f>
        <v>0</v>
      </c>
      <c r="N34" s="39">
        <f>'Ergebnistabelle gesamt'!N31</f>
        <v>0</v>
      </c>
      <c r="O34" s="39">
        <f>'Ergebnistabelle gesamt'!O31</f>
        <v>0</v>
      </c>
      <c r="P34" s="39">
        <f>'Ergebnistabelle gesamt'!P31</f>
        <v>0</v>
      </c>
      <c r="Q34" s="39">
        <f>'Ergebnistabelle gesamt'!Q31</f>
        <v>0</v>
      </c>
      <c r="R34" s="39">
        <f>'Ergebnistabelle gesamt'!R31</f>
        <v>0</v>
      </c>
      <c r="S34" s="39">
        <f>'Ergebnistabelle gesamt'!S31</f>
        <v>0</v>
      </c>
      <c r="T34" s="39" t="e">
        <f>'Ergebnistabelle gesamt'!#REF!</f>
        <v>#REF!</v>
      </c>
      <c r="U34" s="39" t="e">
        <f>'Ergebnistabelle gesamt'!#REF!</f>
        <v>#REF!</v>
      </c>
      <c r="V34" s="39" t="e">
        <f>'Ergebnistabelle gesamt'!#REF!</f>
        <v>#REF!</v>
      </c>
      <c r="W34" s="86" t="e">
        <f t="shared" si="0"/>
        <v>#REF!</v>
      </c>
    </row>
    <row r="35" spans="1:23" ht="15.75" thickBot="1" x14ac:dyDescent="0.3">
      <c r="A35" s="43" t="s">
        <v>171</v>
      </c>
      <c r="B35" s="56" t="s">
        <v>13</v>
      </c>
      <c r="C35" s="39">
        <f>'Ergebnistabelle gesamt'!C32</f>
        <v>0</v>
      </c>
      <c r="D35" s="39">
        <f>'Ergebnistabelle gesamt'!D32</f>
        <v>0</v>
      </c>
      <c r="E35" s="39">
        <f>'Ergebnistabelle gesamt'!E32</f>
        <v>0</v>
      </c>
      <c r="F35" s="39">
        <f>'Ergebnistabelle gesamt'!F32</f>
        <v>0</v>
      </c>
      <c r="G35" s="39">
        <f>'Ergebnistabelle gesamt'!G32</f>
        <v>0</v>
      </c>
      <c r="H35" s="39">
        <f>'Ergebnistabelle gesamt'!H32</f>
        <v>0</v>
      </c>
      <c r="I35" s="39">
        <f>'Ergebnistabelle gesamt'!I32</f>
        <v>0</v>
      </c>
      <c r="J35" s="39">
        <f>'Ergebnistabelle gesamt'!J32</f>
        <v>0</v>
      </c>
      <c r="K35" s="39">
        <f>'Ergebnistabelle gesamt'!K32</f>
        <v>0</v>
      </c>
      <c r="L35" s="39">
        <f>'Ergebnistabelle gesamt'!L32</f>
        <v>0</v>
      </c>
      <c r="M35" s="39">
        <f>'Ergebnistabelle gesamt'!M32</f>
        <v>0</v>
      </c>
      <c r="N35" s="39">
        <f>'Ergebnistabelle gesamt'!N32</f>
        <v>0</v>
      </c>
      <c r="O35" s="39">
        <f>'Ergebnistabelle gesamt'!O32</f>
        <v>0</v>
      </c>
      <c r="P35" s="39">
        <f>'Ergebnistabelle gesamt'!P32</f>
        <v>0</v>
      </c>
      <c r="Q35" s="39">
        <f>'Ergebnistabelle gesamt'!Q32</f>
        <v>0</v>
      </c>
      <c r="R35" s="39">
        <f>'Ergebnistabelle gesamt'!R32</f>
        <v>0</v>
      </c>
      <c r="S35" s="39">
        <f>'Ergebnistabelle gesamt'!S32</f>
        <v>0</v>
      </c>
      <c r="T35" s="39" t="e">
        <f>'Ergebnistabelle gesamt'!#REF!</f>
        <v>#REF!</v>
      </c>
      <c r="U35" s="39" t="e">
        <f>'Ergebnistabelle gesamt'!#REF!</f>
        <v>#REF!</v>
      </c>
      <c r="V35" s="39" t="e">
        <f>'Ergebnistabelle gesamt'!#REF!</f>
        <v>#REF!</v>
      </c>
      <c r="W35" s="86" t="e">
        <f t="shared" si="0"/>
        <v>#REF!</v>
      </c>
    </row>
    <row r="36" spans="1:23" x14ac:dyDescent="0.25">
      <c r="C36"/>
      <c r="D36"/>
      <c r="E36"/>
      <c r="F36"/>
      <c r="G36"/>
      <c r="H36"/>
    </row>
    <row r="37" spans="1:23" x14ac:dyDescent="0.25">
      <c r="C37"/>
      <c r="D37"/>
      <c r="E37"/>
      <c r="F37"/>
      <c r="G37"/>
      <c r="H37"/>
    </row>
    <row r="38" spans="1:23" x14ac:dyDescent="0.25">
      <c r="C38"/>
      <c r="D38"/>
      <c r="E38"/>
      <c r="F38"/>
      <c r="G38"/>
      <c r="H38"/>
    </row>
    <row r="39" spans="1:23" x14ac:dyDescent="0.25">
      <c r="C39"/>
      <c r="D39"/>
      <c r="E39"/>
      <c r="F39"/>
      <c r="G39"/>
      <c r="H39"/>
    </row>
    <row r="40" spans="1:23" x14ac:dyDescent="0.25">
      <c r="C40"/>
      <c r="D40"/>
      <c r="E40"/>
      <c r="F40"/>
      <c r="G40"/>
      <c r="H40"/>
    </row>
    <row r="41" spans="1:23" x14ac:dyDescent="0.25">
      <c r="C41"/>
      <c r="D41"/>
      <c r="E41"/>
      <c r="F41"/>
      <c r="G41"/>
      <c r="H41"/>
    </row>
    <row r="42" spans="1:23" x14ac:dyDescent="0.25">
      <c r="C42"/>
      <c r="D42"/>
      <c r="E42"/>
      <c r="F42"/>
      <c r="G42"/>
      <c r="H42"/>
    </row>
  </sheetData>
  <mergeCells count="23">
    <mergeCell ref="U28:U29"/>
    <mergeCell ref="V28:V29"/>
    <mergeCell ref="I28:I29"/>
    <mergeCell ref="J28:J29"/>
    <mergeCell ref="K28:K29"/>
    <mergeCell ref="L28:L29"/>
    <mergeCell ref="M28:M29"/>
    <mergeCell ref="N28:N29"/>
    <mergeCell ref="O28:O29"/>
    <mergeCell ref="T28:T29"/>
    <mergeCell ref="P28:P29"/>
    <mergeCell ref="Q28:Q29"/>
    <mergeCell ref="R28:R29"/>
    <mergeCell ref="S28:S29"/>
    <mergeCell ref="A2:H2"/>
    <mergeCell ref="A1:H1"/>
    <mergeCell ref="A28:A29"/>
    <mergeCell ref="C28:C29"/>
    <mergeCell ref="D28:D29"/>
    <mergeCell ref="E28:E29"/>
    <mergeCell ref="F28:F29"/>
    <mergeCell ref="G28:G29"/>
    <mergeCell ref="H28:H29"/>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Ergebnistabelle gesamt</vt:lpstr>
      <vt:lpstr>TabA1 ISOSPAN_GaBi</vt:lpstr>
      <vt:lpstr>TabA2 ISOSPAN_GaBi</vt:lpstr>
      <vt:lpstr>TabA3 ISOSPAN_GaBi</vt:lpstr>
      <vt:lpstr>TabA4 ISOSPAN_GaBi</vt:lpstr>
      <vt:lpstr>TabA5 ISOSPAN_GaBi</vt:lpstr>
      <vt:lpstr>TabA6 ISOSPAN_GaBi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SimaPro</cp:lastModifiedBy>
  <dcterms:created xsi:type="dcterms:W3CDTF">2014-06-17T12:21:02Z</dcterms:created>
  <dcterms:modified xsi:type="dcterms:W3CDTF">2017-09-18T11:30:33Z</dcterms:modified>
</cp:coreProperties>
</file>