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ah Richter\Dropbox\Bau-EPD-GmbH Intern 2\_007 - EPDs -Kunden\011-trm Tiroler Rohre\"/>
    </mc:Choice>
  </mc:AlternateContent>
  <bookViews>
    <workbookView xWindow="0" yWindow="-15" windowWidth="14505" windowHeight="11760" tabRatio="820" activeTab="5"/>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52511"/>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<sst xmlns="http://schemas.openxmlformats.org/spreadsheetml/2006/main" count="644" uniqueCount="312">
  <si>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</si>
  <si>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</si>
  <si>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</si>
  <si>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</si>
  <si>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</si>
  <si>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</si>
  <si>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</si>
  <si>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</si>
  <si>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</si>
  <si>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</si>
  <si>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</si>
  <si>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</si>
  <si>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</si>
  <si>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</si>
  <si>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</si>
  <si>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</si>
  <si>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</si>
  <si>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</si>
  <si>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</si>
  <si>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</si>
  <si>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</si>
  <si>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</si>
  <si>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</si>
  <si>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</si>
  <si>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</si>
  <si>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</si>
  <si>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</si>
  <si>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</si>
  <si>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</si>
  <si>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</si>
  <si>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</si>
  <si>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</si>
  <si>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</si>
  <si>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</si>
  <si>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</si>
  <si>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</si>
  <si>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</si>
  <si>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</si>
  <si>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</si>
  <si>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</si>
  <si>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</si>
  <si>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</si>
  <si>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</si>
  <si>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</si>
  <si>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</si>
  <si>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</si>
  <si>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</si>
  <si>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</si>
  <si>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</si>
  <si>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</si>
  <si>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</si>
  <si>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</si>
  <si>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</si>
  <si>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</si>
  <si>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</si>
  <si>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</si>
  <si>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</si>
  <si>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</si>
  <si>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</si>
  <si>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</si>
  <si>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</si>
  <si>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</si>
  <si>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</si>
  <si>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</si>
  <si>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</si>
  <si>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</si>
  <si>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</si>
  <si>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</si>
  <si>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</si>
  <si>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</si>
  <si>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</si>
  <si>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</si>
  <si>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</si>
  <si>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</si>
  <si>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</si>
  <si>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</si>
  <si>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</si>
  <si>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</si>
  <si>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</si>
  <si>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</si>
  <si>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</si>
  <si>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</si>
  <si>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</si>
  <si>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</si>
  <si>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</si>
  <si>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</si>
  <si>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</si>
  <si>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</si>
  <si>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</si>
  <si>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</si>
  <si>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</si>
  <si>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</si>
  <si>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</si>
  <si>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</si>
  <si>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</si>
  <si>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</si>
  <si>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</si>
  <si>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</si>
  <si>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</si>
  <si>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</si>
  <si>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</si>
  <si>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</si>
  <si>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</si>
  <si>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</si>
  <si>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</si>
  <si>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</si>
  <si>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</si>
  <si>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</si>
  <si>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</si>
  <si>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</si>
  <si>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</si>
  <si>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</si>
  <si>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</si>
  <si>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</si>
  <si>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</si>
  <si>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</si>
  <si>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</si>
  <si>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</si>
  <si>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</si>
  <si>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</si>
  <si>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</si>
  <si>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</si>
  <si>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</si>
  <si>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</si>
  <si>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</si>
  <si>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</si>
  <si>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</si>
  <si>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</si>
  <si>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</si>
  <si>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</si>
  <si>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</si>
  <si>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</si>
  <si>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</si>
  <si>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</si>
  <si>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</si>
  <si>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</si>
  <si>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</si>
  <si>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</si>
  <si>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</si>
  <si>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</si>
  <si>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</si>
  <si>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</si>
  <si>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</si>
  <si>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</si>
  <si>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</si>
  <si>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</si>
  <si>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</si>
  <si>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</si>
  <si>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</si>
  <si>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</si>
  <si>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</si>
  <si>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</si>
  <si>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</si>
  <si>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</si>
  <si>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</si>
  <si>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</si>
  <si>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</si>
  <si>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</si>
  <si>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</si>
  <si>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</si>
  <si>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</si>
  <si>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</si>
  <si>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</si>
  <si>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</si>
  <si>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</si>
  <si>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</si>
  <si>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</si>
  <si>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</si>
  <si>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</si>
  <si>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</si>
  <si>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</si>
  <si>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</si>
  <si>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</si>
  <si>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</si>
  <si>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</si>
  <si>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</si>
  <si>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</si>
  <si>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</si>
  <si>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</si>
  <si>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</si>
  <si>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</si>
  <si>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</si>
  <si>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</si>
  <si>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</si>
  <si>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</si>
  <si>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</si>
  <si>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</si>
  <si>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</si>
  <si>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</si>
  <si>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</si>
  <si>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</si>
  <si>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</si>
  <si>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</si>
  <si>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</si>
  <si>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</si>
  <si>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</si>
  <si>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</si>
  <si>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</si>
  <si>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</si>
  <si>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</si>
  <si>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</si>
  <si>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</si>
  <si>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</si>
  <si>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</si>
  <si>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</si>
  <si>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</si>
  <si>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</si>
  <si>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</si>
  <si>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</si>
  <si>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</si>
  <si>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</si>
  <si>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</si>
  <si>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</si>
  <si>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</si>
  <si>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</si>
  <si>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</si>
  <si>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</si>
  <si>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</si>
  <si>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</si>
  <si>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</si>
  <si>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</si>
  <si>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</si>
  <si>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</si>
  <si>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</si>
  <si>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</si>
  <si>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</si>
  <si>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</si>
  <si>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</si>
  <si>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</si>
  <si>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</si>
  <si>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</si>
  <si>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</si>
  <si>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</si>
  <si>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</si>
  <si>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</si>
  <si>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</si>
  <si>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</si>
  <si>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</si>
  <si>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</si>
  <si>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</si>
  <si>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</si>
  <si>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</si>
  <si>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</si>
  <si>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</si>
  <si>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</si>
  <si>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</si>
  <si>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</si>
  <si>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</si>
  <si>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</si>
  <si>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</si>
  <si>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</si>
  <si>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</si>
  <si>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</si>
  <si>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</si>
  <si>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</si>
  <si>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</si>
  <si>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</si>
  <si>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</si>
  <si>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</si>
  <si>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</si>
  <si>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</si>
  <si>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</si>
  <si>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</si>
  <si>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</si>
  <si>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</si>
  <si>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</si>
  <si>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P B2</t>
  </si>
  <si>
    <t>GWPC B2</t>
  </si>
  <si>
    <t>GWP P B3</t>
  </si>
  <si>
    <t>GWPC B3</t>
  </si>
  <si>
    <t>GWP P B4</t>
  </si>
  <si>
    <t>GWPC B4</t>
  </si>
  <si>
    <t>GWP P B5</t>
  </si>
  <si>
    <t>GWPC B5</t>
  </si>
  <si>
    <t>GWP P B6</t>
  </si>
  <si>
    <t>GWPC B6</t>
  </si>
  <si>
    <t>GWP P B7</t>
  </si>
  <si>
    <t>GWPC B7</t>
  </si>
  <si>
    <t>GWP P C1</t>
  </si>
  <si>
    <t>GWPC C1</t>
  </si>
  <si>
    <t>GWP P C2</t>
  </si>
  <si>
    <t>GWPC C2</t>
  </si>
  <si>
    <t>GWP P C3</t>
  </si>
  <si>
    <t>GWPC C3</t>
  </si>
  <si>
    <t>GWP P C4</t>
  </si>
  <si>
    <t>GWPC C4</t>
  </si>
  <si>
    <t>GWP P D/A5</t>
  </si>
  <si>
    <t>GWPC D/A5</t>
  </si>
  <si>
    <t>GWP P D/C3</t>
  </si>
  <si>
    <t>GWPC D/C3</t>
  </si>
  <si>
    <t>GWP P D/C4</t>
  </si>
  <si>
    <t>GWPC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</si>
  <si>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</si>
  <si>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</si>
  <si>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</si>
  <si>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</si>
  <si>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</si>
  <si>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</si>
  <si>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</si>
  <si>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</si>
  <si>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</si>
  <si>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</si>
  <si>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</si>
  <si>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</si>
  <si>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</si>
  <si>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</si>
  <si>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</si>
  <si>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</si>
  <si>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</si>
  <si>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INA</t>
  </si>
  <si>
    <t>*) Prinzipiell besteht die Möglichkeit die Pfähle zu rezyklieren. Derzeit wird das aber aus wirtschaftlichen Gründen nicht durchgeführt.</t>
  </si>
  <si>
    <t>INA: Indicator not assessed, GaBi Software weist für ecoinvent 3.3 Hintergrunddaten keine Abfälle aus.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</si>
</sst>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E+00"/>
    <numFmt numFmtId="166" formatCode="0.0000"/>
    <numFmt numFmtId="167" formatCode="00.0"/>
    <numFmt numFmtId="168" formatCode="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30">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167" fontId="0" fillId="0" borderId="1" xfId="0" applyNumberFormat="1" applyFont="1" applyBorder="1" applyAlignment="1">
      <alignment horizontal="center" vertical="center"/>
    </xf>
    <xf numFmtId="11" fontId="0" fillId="0" borderId="1" xfId="0" applyNumberFormat="1" applyFont="1" applyBorder="1" applyAlignment="1">
      <alignment horizontal="center" vertical="center"/>
    </xf>
    <xf numFmtId="11" fontId="0" fillId="0" borderId="1" xfId="0" applyNumberFormat="1" applyFont="1" applyBorder="1" applyAlignment="1">
      <alignment horizontal="center"/>
    </xf>
    <xf numFmtId="168" fontId="0" fillId="0" borderId="1" xfId="0" applyNumberFormat="1" applyFont="1" applyBorder="1" applyAlignment="1">
      <alignment horizontal="center"/>
    </xf>
    <xf numFmtId="2" fontId="0" fillId="0" borderId="1" xfId="0" applyNumberFormat="1" applyFont="1" applyBorder="1" applyAlignment="1">
      <alignment horizontal="center" vertical="center"/>
    </xf>
    <xf numFmtId="167" fontId="0" fillId="0" borderId="1" xfId="0" applyNumberFormat="1" applyFont="1" applyBorder="1" applyAlignment="1">
      <alignment horizontal="center"/>
    </xf>
    <xf numFmtId="16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68"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285750</xdr:colOff>
      <xdr:row>0</xdr:row>
      <xdr:rowOff>81643</xdr:rowOff>
    </xdr:from>
    <xdr:to>
      <xdr:col>12</xdr:col>
      <xdr:colOff>312964</xdr:colOff>
      <xdr:row>21</xdr:row>
      <xdr:rowOff>81643</xdr:rowOff>
    </xdr:to>
    <xdr:sp macro="" textlink="">
      <xdr:nvSpPr>
        <xdr:cNvPr id="2" name="Textfeld 1"/>
        <xdr:cNvSpPr txBox="1"/>
      </xdr:nvSpPr>
      <xdr:spPr>
        <a:xfrm>
          <a:off x="1047750" y="81643"/>
          <a:ext cx="8409214"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3200">
              <a:solidFill>
                <a:srgbClr val="FF0000"/>
              </a:solidFill>
            </a:rPr>
            <a:t>Für TRM nicht relevant, wurde mit GaBi Software berechnet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292</v>
      </c>
    </row>
    <row r="3" spans="1:2" x14ac:dyDescent="0.25">
      <c r="A3" s="101"/>
      <c r="B3" t="s">
        <v>307</v>
      </c>
    </row>
    <row r="4" spans="1:2" x14ac:dyDescent="0.25">
      <c r="A4" s="83"/>
      <c r="B4" t="s">
        <v>308</v>
      </c>
    </row>
    <row r="5" spans="1:2" x14ac:dyDescent="0.25">
      <c r="A5" s="85"/>
      <c r="B5" t="s">
        <v>293</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5" t="s">
        <v>78</v>
      </c>
      <c r="B9" s="106"/>
      <c r="C9" s="111" t="s">
        <v>79</v>
      </c>
      <c r="D9" s="112"/>
      <c r="E9" s="112"/>
      <c r="F9" s="112"/>
      <c r="G9" s="112"/>
      <c r="H9" s="112"/>
      <c r="I9" s="112"/>
      <c r="J9" s="112"/>
      <c r="K9" s="112"/>
      <c r="L9" s="112"/>
      <c r="M9" s="112"/>
      <c r="N9" s="112"/>
      <c r="O9" s="112"/>
      <c r="P9" s="112"/>
      <c r="Q9" s="113"/>
    </row>
    <row r="10" spans="1:17" ht="9.75" customHeight="1" x14ac:dyDescent="0.25">
      <c r="A10" s="107"/>
      <c r="B10" s="108"/>
      <c r="C10" s="114"/>
      <c r="D10" s="115"/>
      <c r="E10" s="115"/>
      <c r="F10" s="115"/>
      <c r="G10" s="115"/>
      <c r="H10" s="115"/>
      <c r="I10" s="115"/>
      <c r="J10" s="115"/>
      <c r="K10" s="115"/>
      <c r="L10" s="115"/>
      <c r="M10" s="115"/>
      <c r="N10" s="115"/>
      <c r="O10" s="115"/>
      <c r="P10" s="115"/>
      <c r="Q10" s="116"/>
    </row>
    <row r="11" spans="1:17" ht="6.75" customHeight="1" thickBot="1" x14ac:dyDescent="0.3">
      <c r="A11" s="109"/>
      <c r="B11" s="110"/>
      <c r="C11" s="117"/>
      <c r="D11" s="118"/>
      <c r="E11" s="118"/>
      <c r="F11" s="118"/>
      <c r="G11" s="118"/>
      <c r="H11" s="118"/>
      <c r="I11" s="118"/>
      <c r="J11" s="118"/>
      <c r="K11" s="118"/>
      <c r="L11" s="118"/>
      <c r="M11" s="118"/>
      <c r="N11" s="118"/>
      <c r="O11" s="118"/>
      <c r="P11" s="118"/>
      <c r="Q11" s="119"/>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296</v>
      </c>
      <c r="B1" s="31"/>
    </row>
    <row r="2" spans="1:11" ht="15.75" x14ac:dyDescent="0.25">
      <c r="A2" s="32"/>
      <c r="B2" s="31"/>
    </row>
    <row r="3" spans="1:11" ht="126" x14ac:dyDescent="0.25">
      <c r="A3" s="29" t="s">
        <v>304</v>
      </c>
      <c r="B3" s="91" t="s">
        <v>305</v>
      </c>
    </row>
    <row r="4" spans="1:11" ht="15.75" x14ac:dyDescent="0.25">
      <c r="A4" s="32"/>
      <c r="B4" s="31"/>
    </row>
    <row r="5" spans="1:11" ht="45" x14ac:dyDescent="0.25">
      <c r="A5" s="30" t="s">
        <v>294</v>
      </c>
      <c r="B5" s="88" t="s">
        <v>297</v>
      </c>
    </row>
    <row r="6" spans="1:11" ht="15.75" x14ac:dyDescent="0.25">
      <c r="A6" s="92" t="s">
        <v>298</v>
      </c>
      <c r="B6" t="s">
        <v>299</v>
      </c>
    </row>
    <row r="7" spans="1:11" ht="15.75" x14ac:dyDescent="0.25">
      <c r="A7" s="86"/>
    </row>
    <row r="8" spans="1:11" x14ac:dyDescent="0.25">
      <c r="A8" s="29" t="s">
        <v>295</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13" sqref="G13"/>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t="e">
        <f>'baubook-Umrechnung-kg'!I4/'baubook-Umrechnung-kg'!$G4</f>
        <v>#VALUE!</v>
      </c>
      <c r="I4" s="89" t="e">
        <f>'baubook-Umrechnung-kg'!J4/'baubook-Umrechnung-kg'!$G4</f>
        <v>#VALUE!</v>
      </c>
      <c r="J4" s="89">
        <f>'baubook-Umrechnung-kg'!K4/'baubook-Umrechnung-kg'!$G4</f>
        <v>1.0598945040926413</v>
      </c>
      <c r="K4" s="89">
        <f>'baubook-Umrechnung-kg'!L4/'baubook-Umrechnung-kg'!$G4</f>
        <v>13.876923999999999</v>
      </c>
      <c r="L4" s="89">
        <f>'baubook-Umrechnung-kg'!M4/'baubook-Umrechnung-kg'!$G4</f>
        <v>0</v>
      </c>
      <c r="M4" s="89">
        <f>'baubook-Umrechnung-kg'!N4/'baubook-Umrechnung-kg'!$G4</f>
        <v>13.876923999999999</v>
      </c>
      <c r="N4" s="89">
        <f>'baubook-Umrechnung-kg'!O4/'baubook-Umrechnung-kg'!$G4</f>
        <v>1.0515556700000002</v>
      </c>
      <c r="O4" s="89">
        <f>'baubook-Umrechnung-kg'!P4/'baubook-Umrechnung-kg'!$G4</f>
        <v>0</v>
      </c>
      <c r="P4" s="89">
        <f>'baubook-Umrechnung-kg'!Q4/'baubook-Umrechnung-kg'!$G4</f>
        <v>1.0515556700000002</v>
      </c>
      <c r="Q4" s="89">
        <f>'baubook-Umrechnung-kg'!R4/'baubook-Umrechnung-kg'!$G4</f>
        <v>2.6505434908549647E-3</v>
      </c>
      <c r="R4" s="89">
        <f>'baubook-Umrechnung-kg'!S4/'baubook-Umrechnung-kg'!$G4</f>
        <v>1.7518338505286845E-3</v>
      </c>
      <c r="S4" s="89">
        <f>'baubook-Umrechnung-kg'!T4/'baubook-Umrechnung-kg'!$G4</f>
        <v>3.1909420673893881E-4</v>
      </c>
      <c r="T4" s="89">
        <f>'baubook-Umrechnung-kg'!U4/'baubook-Umrechnung-kg'!$G4</f>
        <v>5.2580104312130567E-8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opLeftCell="C1" workbookViewId="0">
      <selection activeCell="K4" sqref="K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306</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21</v>
      </c>
      <c r="H4" s="100" t="s">
        <v>8</v>
      </c>
      <c r="I4" s="89" t="str">
        <f>Gesamtüberblick!F6</f>
        <v>GWP P A1-3</v>
      </c>
      <c r="J4" s="89" t="str">
        <f>Gesamtüberblick!F7</f>
        <v>GWP C A1-3</v>
      </c>
      <c r="K4" s="89">
        <f>Gesamtüberblick!F8</f>
        <v>22.257784585945465</v>
      </c>
      <c r="L4" s="89">
        <f>Gesamtüberblick!F18</f>
        <v>291.41540399999997</v>
      </c>
      <c r="M4" s="89">
        <f>Gesamtüberblick!F19</f>
        <v>0</v>
      </c>
      <c r="N4" s="89">
        <f>Gesamtüberblick!F20</f>
        <v>291.41540399999997</v>
      </c>
      <c r="O4" s="89">
        <f>Gesamtüberblick!F15</f>
        <v>22.082669070000005</v>
      </c>
      <c r="P4" s="89">
        <f>Gesamtüberblick!F16</f>
        <v>0</v>
      </c>
      <c r="Q4" s="89">
        <f>Gesamtüberblick!F17</f>
        <v>22.082669070000005</v>
      </c>
      <c r="R4" s="89">
        <f>Gesamtüberblick!F10</f>
        <v>5.5661413307954259E-2</v>
      </c>
      <c r="S4" s="89">
        <f>Gesamtüberblick!F11</f>
        <v>3.6788510861102373E-2</v>
      </c>
      <c r="T4" s="89">
        <f>Gesamtüberblick!F12</f>
        <v>6.7009783415177149E-3</v>
      </c>
      <c r="U4" s="90">
        <f>Gesamtüberblick!F9</f>
        <v>1.1041821905547419E-6</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zoomScale="70" zoomScaleNormal="70" workbookViewId="0">
      <selection activeCell="N18" sqref="N18"/>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5"/>
  <sheetViews>
    <sheetView tabSelected="1" topLeftCell="D1" zoomScale="80" zoomScaleNormal="80" workbookViewId="0">
      <selection activeCell="W33" sqref="W33"/>
    </sheetView>
  </sheetViews>
  <sheetFormatPr baseColWidth="10" defaultRowHeight="15" x14ac:dyDescent="0.25"/>
  <cols>
    <col min="6" max="19" width="11.42578125" style="24"/>
  </cols>
  <sheetData>
    <row r="3" spans="1:22" ht="32.25" customHeight="1" x14ac:dyDescent="0.25">
      <c r="A3" s="2" t="s">
        <v>7</v>
      </c>
      <c r="B3" s="2" t="s">
        <v>0</v>
      </c>
      <c r="C3" s="2" t="s">
        <v>17</v>
      </c>
      <c r="D3" s="2" t="s">
        <v>18</v>
      </c>
      <c r="E3" s="2" t="s">
        <v>19</v>
      </c>
      <c r="F3" s="21" t="s">
        <v>258</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t="s">
        <v>180</v>
      </c>
      <c r="D6" s="77" t="s">
        <v>206</v>
      </c>
      <c r="E6" s="77" t="s">
        <v>232</v>
      </c>
      <c r="F6" s="77" t="s">
        <v>259</v>
      </c>
      <c r="G6" s="77" t="s">
        <v>260</v>
      </c>
      <c r="H6" s="77" t="s">
        <v>262</v>
      </c>
      <c r="I6" s="77" t="s">
        <v>264</v>
      </c>
      <c r="J6" s="77" t="s">
        <v>266</v>
      </c>
      <c r="K6" s="77" t="s">
        <v>268</v>
      </c>
      <c r="L6" s="77" t="s">
        <v>270</v>
      </c>
      <c r="M6" s="77" t="s">
        <v>272</v>
      </c>
      <c r="N6" s="77" t="s">
        <v>274</v>
      </c>
      <c r="O6" s="77" t="s">
        <v>276</v>
      </c>
      <c r="P6" s="77" t="s">
        <v>278</v>
      </c>
      <c r="Q6" s="77" t="s">
        <v>280</v>
      </c>
      <c r="R6" s="77" t="s">
        <v>282</v>
      </c>
      <c r="S6" s="77" t="s">
        <v>284</v>
      </c>
      <c r="T6" s="77" t="s">
        <v>286</v>
      </c>
      <c r="U6" s="77" t="s">
        <v>288</v>
      </c>
      <c r="V6" s="77" t="s">
        <v>290</v>
      </c>
    </row>
    <row r="7" spans="1:22" x14ac:dyDescent="0.25">
      <c r="A7" s="4" t="s">
        <v>22</v>
      </c>
      <c r="B7" s="6" t="s">
        <v>60</v>
      </c>
      <c r="C7" s="78" t="s">
        <v>181</v>
      </c>
      <c r="D7" s="78" t="s">
        <v>207</v>
      </c>
      <c r="E7" s="78" t="s">
        <v>233</v>
      </c>
      <c r="F7" s="78" t="s">
        <v>300</v>
      </c>
      <c r="G7" s="78" t="s">
        <v>261</v>
      </c>
      <c r="H7" s="78" t="s">
        <v>263</v>
      </c>
      <c r="I7" s="78" t="s">
        <v>265</v>
      </c>
      <c r="J7" s="78" t="s">
        <v>267</v>
      </c>
      <c r="K7" s="78" t="s">
        <v>269</v>
      </c>
      <c r="L7" s="78" t="s">
        <v>271</v>
      </c>
      <c r="M7" s="78" t="s">
        <v>273</v>
      </c>
      <c r="N7" s="78" t="s">
        <v>275</v>
      </c>
      <c r="O7" s="78" t="s">
        <v>277</v>
      </c>
      <c r="P7" s="78" t="s">
        <v>279</v>
      </c>
      <c r="Q7" s="78" t="s">
        <v>281</v>
      </c>
      <c r="R7" s="78" t="s">
        <v>283</v>
      </c>
      <c r="S7" s="78" t="s">
        <v>285</v>
      </c>
      <c r="T7" s="78" t="s">
        <v>287</v>
      </c>
      <c r="U7" s="78" t="s">
        <v>289</v>
      </c>
      <c r="V7" s="78" t="s">
        <v>291</v>
      </c>
    </row>
    <row r="8" spans="1:22" x14ac:dyDescent="0.25">
      <c r="A8" s="5" t="s">
        <v>43</v>
      </c>
      <c r="B8" s="6" t="s">
        <v>60</v>
      </c>
      <c r="C8" s="77" t="s">
        <v>182</v>
      </c>
      <c r="D8" s="77" t="s">
        <v>208</v>
      </c>
      <c r="E8" s="77" t="s">
        <v>234</v>
      </c>
      <c r="F8" s="120">
        <v>22.257784585945465</v>
      </c>
      <c r="G8" s="124">
        <v>2.63</v>
      </c>
      <c r="H8" s="124">
        <v>1.7836000000000001</v>
      </c>
      <c r="I8" s="124">
        <v>0</v>
      </c>
      <c r="J8" s="124">
        <v>0</v>
      </c>
      <c r="K8" s="124">
        <v>0</v>
      </c>
      <c r="L8" s="124">
        <v>0</v>
      </c>
      <c r="M8" s="124">
        <v>0</v>
      </c>
      <c r="N8" s="124">
        <v>0</v>
      </c>
      <c r="O8" s="124">
        <v>0</v>
      </c>
      <c r="P8" s="124">
        <v>0</v>
      </c>
      <c r="Q8" s="124">
        <v>0</v>
      </c>
      <c r="R8" s="124">
        <v>0</v>
      </c>
      <c r="S8" s="124">
        <v>0</v>
      </c>
      <c r="T8" s="124">
        <v>0</v>
      </c>
      <c r="U8" s="124">
        <v>0</v>
      </c>
      <c r="V8" s="124">
        <v>0</v>
      </c>
    </row>
    <row r="9" spans="1:22" x14ac:dyDescent="0.25">
      <c r="A9" s="5" t="s">
        <v>23</v>
      </c>
      <c r="B9" s="6" t="s">
        <v>24</v>
      </c>
      <c r="C9" s="79" t="s">
        <v>183</v>
      </c>
      <c r="D9" s="79" t="s">
        <v>209</v>
      </c>
      <c r="E9" s="79" t="s">
        <v>235</v>
      </c>
      <c r="F9" s="121">
        <v>1.1041821905547419E-6</v>
      </c>
      <c r="G9" s="121">
        <v>4.8100000000000003E-7</v>
      </c>
      <c r="H9" s="121">
        <v>3.1106430000000001E-7</v>
      </c>
      <c r="I9" s="124">
        <v>0</v>
      </c>
      <c r="J9" s="124">
        <v>0</v>
      </c>
      <c r="K9" s="124">
        <v>0</v>
      </c>
      <c r="L9" s="124">
        <v>0</v>
      </c>
      <c r="M9" s="124">
        <v>0</v>
      </c>
      <c r="N9" s="124">
        <v>0</v>
      </c>
      <c r="O9" s="124">
        <v>0</v>
      </c>
      <c r="P9" s="124">
        <v>0</v>
      </c>
      <c r="Q9" s="124">
        <v>0</v>
      </c>
      <c r="R9" s="124">
        <v>0</v>
      </c>
      <c r="S9" s="124">
        <v>0</v>
      </c>
      <c r="T9" s="124">
        <v>0</v>
      </c>
      <c r="U9" s="124">
        <v>0</v>
      </c>
      <c r="V9" s="124">
        <v>0</v>
      </c>
    </row>
    <row r="10" spans="1:22" x14ac:dyDescent="0.25">
      <c r="A10" s="4" t="s">
        <v>25</v>
      </c>
      <c r="B10" s="6" t="s">
        <v>61</v>
      </c>
      <c r="C10" s="79" t="s">
        <v>184</v>
      </c>
      <c r="D10" s="79" t="s">
        <v>210</v>
      </c>
      <c r="E10" s="79" t="s">
        <v>236</v>
      </c>
      <c r="F10" s="121">
        <v>5.5661413307954259E-2</v>
      </c>
      <c r="G10" s="121">
        <v>1.4500000000000001E-2</v>
      </c>
      <c r="H10" s="121">
        <v>1.3103130000000001E-2</v>
      </c>
      <c r="I10" s="124">
        <v>0</v>
      </c>
      <c r="J10" s="124">
        <v>0</v>
      </c>
      <c r="K10" s="124">
        <v>0</v>
      </c>
      <c r="L10" s="124">
        <v>0</v>
      </c>
      <c r="M10" s="124">
        <v>0</v>
      </c>
      <c r="N10" s="124">
        <v>0</v>
      </c>
      <c r="O10" s="124">
        <v>0</v>
      </c>
      <c r="P10" s="124">
        <v>0</v>
      </c>
      <c r="Q10" s="124">
        <v>0</v>
      </c>
      <c r="R10" s="124">
        <v>0</v>
      </c>
      <c r="S10" s="124">
        <v>0</v>
      </c>
      <c r="T10" s="124">
        <v>0</v>
      </c>
      <c r="U10" s="124">
        <v>0</v>
      </c>
      <c r="V10" s="124">
        <v>0</v>
      </c>
    </row>
    <row r="11" spans="1:22" x14ac:dyDescent="0.25">
      <c r="A11" s="4" t="s">
        <v>26</v>
      </c>
      <c r="B11" s="6" t="s">
        <v>62</v>
      </c>
      <c r="C11" s="79" t="s">
        <v>185</v>
      </c>
      <c r="D11" s="79" t="s">
        <v>211</v>
      </c>
      <c r="E11" s="79" t="s">
        <v>237</v>
      </c>
      <c r="F11" s="122">
        <v>3.6788510861102373E-2</v>
      </c>
      <c r="G11" s="122">
        <v>3.3400000000000001E-3</v>
      </c>
      <c r="H11" s="122">
        <v>3.6156199999999999E-3</v>
      </c>
      <c r="I11" s="124">
        <v>0</v>
      </c>
      <c r="J11" s="124">
        <v>0</v>
      </c>
      <c r="K11" s="124">
        <v>0</v>
      </c>
      <c r="L11" s="124">
        <v>0</v>
      </c>
      <c r="M11" s="124">
        <v>0</v>
      </c>
      <c r="N11" s="124">
        <v>0</v>
      </c>
      <c r="O11" s="124">
        <v>0</v>
      </c>
      <c r="P11" s="124">
        <v>0</v>
      </c>
      <c r="Q11" s="124">
        <v>0</v>
      </c>
      <c r="R11" s="124">
        <v>0</v>
      </c>
      <c r="S11" s="124">
        <v>0</v>
      </c>
      <c r="T11" s="124">
        <v>0</v>
      </c>
      <c r="U11" s="124">
        <v>0</v>
      </c>
      <c r="V11" s="124">
        <v>0</v>
      </c>
    </row>
    <row r="12" spans="1:22" x14ac:dyDescent="0.25">
      <c r="A12" s="4" t="s">
        <v>27</v>
      </c>
      <c r="B12" s="6" t="s">
        <v>63</v>
      </c>
      <c r="C12" s="79" t="s">
        <v>186</v>
      </c>
      <c r="D12" s="79" t="s">
        <v>212</v>
      </c>
      <c r="E12" s="79" t="s">
        <v>238</v>
      </c>
      <c r="F12" s="122">
        <v>6.7009783415177149E-3</v>
      </c>
      <c r="G12" s="122">
        <v>1.25E-3</v>
      </c>
      <c r="H12" s="122">
        <v>1.3903799999999999E-3</v>
      </c>
      <c r="I12" s="124">
        <v>0</v>
      </c>
      <c r="J12" s="124">
        <v>0</v>
      </c>
      <c r="K12" s="124">
        <v>0</v>
      </c>
      <c r="L12" s="124">
        <v>0</v>
      </c>
      <c r="M12" s="124">
        <v>0</v>
      </c>
      <c r="N12" s="124">
        <v>0</v>
      </c>
      <c r="O12" s="124">
        <v>0</v>
      </c>
      <c r="P12" s="124">
        <v>0</v>
      </c>
      <c r="Q12" s="124">
        <v>0</v>
      </c>
      <c r="R12" s="124">
        <v>0</v>
      </c>
      <c r="S12" s="124">
        <v>0</v>
      </c>
      <c r="T12" s="124">
        <v>0</v>
      </c>
      <c r="U12" s="124">
        <v>0</v>
      </c>
      <c r="V12" s="124">
        <v>0</v>
      </c>
    </row>
    <row r="13" spans="1:22" x14ac:dyDescent="0.25">
      <c r="A13" s="4" t="s">
        <v>28</v>
      </c>
      <c r="B13" s="6" t="s">
        <v>29</v>
      </c>
      <c r="C13" s="79" t="s">
        <v>187</v>
      </c>
      <c r="D13" s="79" t="s">
        <v>213</v>
      </c>
      <c r="E13" s="79" t="s">
        <v>239</v>
      </c>
      <c r="F13" s="122">
        <v>2.2120474412475221E-5</v>
      </c>
      <c r="G13" s="122">
        <v>7.3599999999999998E-6</v>
      </c>
      <c r="H13" s="122">
        <v>1.1711399999999999E-6</v>
      </c>
      <c r="I13" s="124">
        <v>0</v>
      </c>
      <c r="J13" s="124">
        <v>0</v>
      </c>
      <c r="K13" s="124">
        <v>0</v>
      </c>
      <c r="L13" s="124">
        <v>0</v>
      </c>
      <c r="M13" s="124">
        <v>0</v>
      </c>
      <c r="N13" s="124">
        <v>0</v>
      </c>
      <c r="O13" s="124">
        <v>0</v>
      </c>
      <c r="P13" s="124">
        <v>0</v>
      </c>
      <c r="Q13" s="124">
        <v>0</v>
      </c>
      <c r="R13" s="124">
        <v>0</v>
      </c>
      <c r="S13" s="124">
        <v>0</v>
      </c>
      <c r="T13" s="124">
        <v>0</v>
      </c>
      <c r="U13" s="124">
        <v>0</v>
      </c>
      <c r="V13" s="124">
        <v>0</v>
      </c>
    </row>
    <row r="14" spans="1:22" x14ac:dyDescent="0.25">
      <c r="A14" s="4" t="s">
        <v>30</v>
      </c>
      <c r="B14" s="6" t="s">
        <v>64</v>
      </c>
      <c r="C14" s="77" t="s">
        <v>188</v>
      </c>
      <c r="D14" s="77" t="s">
        <v>214</v>
      </c>
      <c r="E14" s="77" t="s">
        <v>240</v>
      </c>
      <c r="F14" s="123">
        <v>271.7178847487408</v>
      </c>
      <c r="G14" s="125">
        <v>39.4</v>
      </c>
      <c r="H14" s="125">
        <v>25.305289999999999</v>
      </c>
      <c r="I14" s="124">
        <v>0</v>
      </c>
      <c r="J14" s="124">
        <v>0</v>
      </c>
      <c r="K14" s="124">
        <v>0</v>
      </c>
      <c r="L14" s="124">
        <v>0</v>
      </c>
      <c r="M14" s="124">
        <v>0</v>
      </c>
      <c r="N14" s="124">
        <v>0</v>
      </c>
      <c r="O14" s="124">
        <v>0</v>
      </c>
      <c r="P14" s="124">
        <v>0</v>
      </c>
      <c r="Q14" s="124">
        <v>0</v>
      </c>
      <c r="R14" s="124">
        <v>0</v>
      </c>
      <c r="S14" s="124">
        <v>0</v>
      </c>
      <c r="T14" s="124">
        <v>0</v>
      </c>
      <c r="U14" s="124">
        <v>0</v>
      </c>
      <c r="V14" s="124">
        <v>0</v>
      </c>
    </row>
    <row r="15" spans="1:22" x14ac:dyDescent="0.25">
      <c r="A15" s="5" t="s">
        <v>34</v>
      </c>
      <c r="B15" s="6" t="s">
        <v>35</v>
      </c>
      <c r="C15" s="77" t="s">
        <v>189</v>
      </c>
      <c r="D15" s="77" t="s">
        <v>215</v>
      </c>
      <c r="E15" s="77" t="s">
        <v>241</v>
      </c>
      <c r="F15" s="120">
        <v>22.082669070000005</v>
      </c>
      <c r="G15" s="126">
        <v>0.55100000000000005</v>
      </c>
      <c r="H15" s="126">
        <v>0.2670902</v>
      </c>
      <c r="I15" s="124">
        <v>0</v>
      </c>
      <c r="J15" s="124">
        <v>0</v>
      </c>
      <c r="K15" s="124">
        <v>0</v>
      </c>
      <c r="L15" s="124">
        <v>0</v>
      </c>
      <c r="M15" s="124">
        <v>0</v>
      </c>
      <c r="N15" s="124">
        <v>0</v>
      </c>
      <c r="O15" s="124">
        <v>0</v>
      </c>
      <c r="P15" s="124">
        <v>0</v>
      </c>
      <c r="Q15" s="124">
        <v>0</v>
      </c>
      <c r="R15" s="124">
        <v>0</v>
      </c>
      <c r="S15" s="124">
        <v>0</v>
      </c>
      <c r="T15" s="124">
        <v>0</v>
      </c>
      <c r="U15" s="124">
        <v>0</v>
      </c>
      <c r="V15" s="124">
        <v>0</v>
      </c>
    </row>
    <row r="16" spans="1:22" x14ac:dyDescent="0.25">
      <c r="A16" s="5" t="s">
        <v>36</v>
      </c>
      <c r="B16" s="6" t="s">
        <v>35</v>
      </c>
      <c r="C16" s="78" t="s">
        <v>190</v>
      </c>
      <c r="D16" s="78" t="s">
        <v>216</v>
      </c>
      <c r="E16" s="78" t="s">
        <v>242</v>
      </c>
      <c r="F16" s="127">
        <v>0</v>
      </c>
      <c r="G16" s="127">
        <v>0</v>
      </c>
      <c r="H16" s="127">
        <v>0</v>
      </c>
      <c r="I16" s="124">
        <v>0</v>
      </c>
      <c r="J16" s="124">
        <v>0</v>
      </c>
      <c r="K16" s="124">
        <v>0</v>
      </c>
      <c r="L16" s="124">
        <v>0</v>
      </c>
      <c r="M16" s="124">
        <v>0</v>
      </c>
      <c r="N16" s="124">
        <v>0</v>
      </c>
      <c r="O16" s="124">
        <v>0</v>
      </c>
      <c r="P16" s="124">
        <v>0</v>
      </c>
      <c r="Q16" s="124">
        <v>0</v>
      </c>
      <c r="R16" s="124">
        <v>0</v>
      </c>
      <c r="S16" s="124">
        <v>0</v>
      </c>
      <c r="T16" s="124">
        <v>0</v>
      </c>
      <c r="U16" s="124">
        <v>0</v>
      </c>
      <c r="V16" s="124">
        <v>0</v>
      </c>
    </row>
    <row r="17" spans="1:22" x14ac:dyDescent="0.25">
      <c r="A17" s="5" t="s">
        <v>37</v>
      </c>
      <c r="B17" s="6" t="s">
        <v>35</v>
      </c>
      <c r="C17" s="77" t="s">
        <v>301</v>
      </c>
      <c r="D17" s="77" t="s">
        <v>302</v>
      </c>
      <c r="E17" s="77" t="s">
        <v>303</v>
      </c>
      <c r="F17" s="120">
        <v>22.082669070000005</v>
      </c>
      <c r="G17" s="126">
        <v>0.55100000000000005</v>
      </c>
      <c r="H17" s="126">
        <v>0.2670902</v>
      </c>
      <c r="I17" s="124">
        <v>0</v>
      </c>
      <c r="J17" s="124">
        <v>0</v>
      </c>
      <c r="K17" s="124">
        <v>0</v>
      </c>
      <c r="L17" s="124">
        <v>0</v>
      </c>
      <c r="M17" s="124">
        <v>0</v>
      </c>
      <c r="N17" s="124">
        <v>0</v>
      </c>
      <c r="O17" s="124">
        <v>0</v>
      </c>
      <c r="P17" s="124">
        <v>0</v>
      </c>
      <c r="Q17" s="124">
        <v>0</v>
      </c>
      <c r="R17" s="124">
        <v>0</v>
      </c>
      <c r="S17" s="124">
        <v>0</v>
      </c>
      <c r="T17" s="124">
        <v>0</v>
      </c>
      <c r="U17" s="124">
        <v>0</v>
      </c>
      <c r="V17" s="124">
        <v>0</v>
      </c>
    </row>
    <row r="18" spans="1:22" x14ac:dyDescent="0.25">
      <c r="A18" s="5" t="s">
        <v>38</v>
      </c>
      <c r="B18" s="6" t="s">
        <v>35</v>
      </c>
      <c r="C18" s="77" t="s">
        <v>191</v>
      </c>
      <c r="D18" s="77" t="s">
        <v>217</v>
      </c>
      <c r="E18" s="77" t="s">
        <v>243</v>
      </c>
      <c r="F18" s="128">
        <v>291.41540399999997</v>
      </c>
      <c r="G18" s="120">
        <v>40.200000000000003</v>
      </c>
      <c r="H18" s="120">
        <v>25.705410000000001</v>
      </c>
      <c r="I18" s="124">
        <v>0</v>
      </c>
      <c r="J18" s="124">
        <v>0</v>
      </c>
      <c r="K18" s="124">
        <v>0</v>
      </c>
      <c r="L18" s="124">
        <v>0</v>
      </c>
      <c r="M18" s="124">
        <v>0</v>
      </c>
      <c r="N18" s="124">
        <v>0</v>
      </c>
      <c r="O18" s="124">
        <v>0</v>
      </c>
      <c r="P18" s="124">
        <v>0</v>
      </c>
      <c r="Q18" s="124">
        <v>0</v>
      </c>
      <c r="R18" s="124">
        <v>0</v>
      </c>
      <c r="S18" s="124">
        <v>0</v>
      </c>
      <c r="T18" s="124">
        <v>0</v>
      </c>
      <c r="U18" s="124">
        <v>0</v>
      </c>
      <c r="V18" s="124">
        <v>0</v>
      </c>
    </row>
    <row r="19" spans="1:22" x14ac:dyDescent="0.25">
      <c r="A19" s="5" t="s">
        <v>39</v>
      </c>
      <c r="B19" s="6" t="s">
        <v>35</v>
      </c>
      <c r="C19" s="78" t="s">
        <v>192</v>
      </c>
      <c r="D19" s="78" t="s">
        <v>218</v>
      </c>
      <c r="E19" s="78" t="s">
        <v>244</v>
      </c>
      <c r="F19" s="127">
        <v>0</v>
      </c>
      <c r="G19" s="127">
        <v>0</v>
      </c>
      <c r="H19" s="127">
        <v>0</v>
      </c>
      <c r="I19" s="124">
        <v>0</v>
      </c>
      <c r="J19" s="124">
        <v>0</v>
      </c>
      <c r="K19" s="124">
        <v>0</v>
      </c>
      <c r="L19" s="124">
        <v>0</v>
      </c>
      <c r="M19" s="124">
        <v>0</v>
      </c>
      <c r="N19" s="124">
        <v>0</v>
      </c>
      <c r="O19" s="124">
        <v>0</v>
      </c>
      <c r="P19" s="124">
        <v>0</v>
      </c>
      <c r="Q19" s="124">
        <v>0</v>
      </c>
      <c r="R19" s="124">
        <v>0</v>
      </c>
      <c r="S19" s="124">
        <v>0</v>
      </c>
      <c r="T19" s="124">
        <v>0</v>
      </c>
      <c r="U19" s="124">
        <v>0</v>
      </c>
      <c r="V19" s="124">
        <v>0</v>
      </c>
    </row>
    <row r="20" spans="1:22" x14ac:dyDescent="0.25">
      <c r="A20" s="5" t="s">
        <v>40</v>
      </c>
      <c r="B20" s="6" t="s">
        <v>35</v>
      </c>
      <c r="C20" s="77" t="s">
        <v>193</v>
      </c>
      <c r="D20" s="77" t="s">
        <v>219</v>
      </c>
      <c r="E20" s="77" t="s">
        <v>245</v>
      </c>
      <c r="F20" s="128">
        <v>291.41540399999997</v>
      </c>
      <c r="G20" s="120">
        <v>40.200000000000003</v>
      </c>
      <c r="H20" s="120">
        <v>25.705410000000001</v>
      </c>
      <c r="I20" s="124">
        <v>0</v>
      </c>
      <c r="J20" s="124">
        <v>0</v>
      </c>
      <c r="K20" s="124">
        <v>0</v>
      </c>
      <c r="L20" s="124">
        <v>0</v>
      </c>
      <c r="M20" s="124">
        <v>0</v>
      </c>
      <c r="N20" s="124">
        <v>0</v>
      </c>
      <c r="O20" s="124">
        <v>0</v>
      </c>
      <c r="P20" s="124">
        <v>0</v>
      </c>
      <c r="Q20" s="124">
        <v>0</v>
      </c>
      <c r="R20" s="124">
        <v>0</v>
      </c>
      <c r="S20" s="124">
        <v>0</v>
      </c>
      <c r="T20" s="124">
        <v>0</v>
      </c>
      <c r="U20" s="124">
        <v>0</v>
      </c>
      <c r="V20" s="124">
        <v>0</v>
      </c>
    </row>
    <row r="21" spans="1:22" x14ac:dyDescent="0.25">
      <c r="A21" s="5" t="s">
        <v>44</v>
      </c>
      <c r="B21" s="6" t="s">
        <v>8</v>
      </c>
      <c r="C21" s="80" t="s">
        <v>194</v>
      </c>
      <c r="D21" s="80" t="s">
        <v>220</v>
      </c>
      <c r="E21" s="80" t="s">
        <v>246</v>
      </c>
      <c r="F21" s="120">
        <v>20.748000000000001</v>
      </c>
      <c r="G21" s="127">
        <v>0</v>
      </c>
      <c r="H21" s="127">
        <v>0</v>
      </c>
      <c r="I21" s="124">
        <v>0</v>
      </c>
      <c r="J21" s="124">
        <v>0</v>
      </c>
      <c r="K21" s="124">
        <v>0</v>
      </c>
      <c r="L21" s="124">
        <v>0</v>
      </c>
      <c r="M21" s="124">
        <v>0</v>
      </c>
      <c r="N21" s="124">
        <v>0</v>
      </c>
      <c r="O21" s="124">
        <v>0</v>
      </c>
      <c r="P21" s="124">
        <v>0</v>
      </c>
      <c r="Q21" s="124">
        <v>0</v>
      </c>
      <c r="R21" s="124">
        <v>0</v>
      </c>
      <c r="S21" s="124">
        <v>0</v>
      </c>
      <c r="T21" s="124">
        <v>0</v>
      </c>
      <c r="U21" s="124">
        <v>0</v>
      </c>
      <c r="V21" s="124">
        <v>0</v>
      </c>
    </row>
    <row r="22" spans="1:22" x14ac:dyDescent="0.25">
      <c r="A22" s="5" t="s">
        <v>45</v>
      </c>
      <c r="B22" s="6" t="s">
        <v>35</v>
      </c>
      <c r="C22" s="78" t="s">
        <v>195</v>
      </c>
      <c r="D22" s="78" t="s">
        <v>221</v>
      </c>
      <c r="E22" s="78" t="s">
        <v>247</v>
      </c>
      <c r="F22" s="127">
        <v>0</v>
      </c>
      <c r="G22" s="127">
        <v>0</v>
      </c>
      <c r="H22" s="127">
        <v>0</v>
      </c>
      <c r="I22" s="124">
        <v>0</v>
      </c>
      <c r="J22" s="124">
        <v>0</v>
      </c>
      <c r="K22" s="124">
        <v>0</v>
      </c>
      <c r="L22" s="124">
        <v>0</v>
      </c>
      <c r="M22" s="124">
        <v>0</v>
      </c>
      <c r="N22" s="124">
        <v>0</v>
      </c>
      <c r="O22" s="124">
        <v>0</v>
      </c>
      <c r="P22" s="124">
        <v>0</v>
      </c>
      <c r="Q22" s="124">
        <v>0</v>
      </c>
      <c r="R22" s="124">
        <v>0</v>
      </c>
      <c r="S22" s="124">
        <v>0</v>
      </c>
      <c r="T22" s="124">
        <v>0</v>
      </c>
      <c r="U22" s="124">
        <v>0</v>
      </c>
      <c r="V22" s="124">
        <v>0</v>
      </c>
    </row>
    <row r="23" spans="1:22" x14ac:dyDescent="0.25">
      <c r="A23" s="5" t="s">
        <v>46</v>
      </c>
      <c r="B23" s="6" t="s">
        <v>35</v>
      </c>
      <c r="C23" s="78" t="s">
        <v>196</v>
      </c>
      <c r="D23" s="78" t="s">
        <v>222</v>
      </c>
      <c r="E23" s="78" t="s">
        <v>248</v>
      </c>
      <c r="F23" s="127">
        <v>0</v>
      </c>
      <c r="G23" s="127">
        <v>0</v>
      </c>
      <c r="H23" s="127">
        <v>0</v>
      </c>
      <c r="I23" s="124">
        <v>0</v>
      </c>
      <c r="J23" s="124">
        <v>0</v>
      </c>
      <c r="K23" s="124">
        <v>0</v>
      </c>
      <c r="L23" s="124">
        <v>0</v>
      </c>
      <c r="M23" s="124">
        <v>0</v>
      </c>
      <c r="N23" s="124">
        <v>0</v>
      </c>
      <c r="O23" s="124">
        <v>0</v>
      </c>
      <c r="P23" s="124">
        <v>0</v>
      </c>
      <c r="Q23" s="124">
        <v>0</v>
      </c>
      <c r="R23" s="124">
        <v>0</v>
      </c>
      <c r="S23" s="124">
        <v>0</v>
      </c>
      <c r="T23" s="124">
        <v>0</v>
      </c>
      <c r="U23" s="124">
        <v>0</v>
      </c>
      <c r="V23" s="124">
        <v>0</v>
      </c>
    </row>
    <row r="24" spans="1:22" x14ac:dyDescent="0.25">
      <c r="A24" s="5" t="s">
        <v>47</v>
      </c>
      <c r="B24" s="6" t="s">
        <v>48</v>
      </c>
      <c r="C24" s="81" t="s">
        <v>197</v>
      </c>
      <c r="D24" s="81" t="s">
        <v>223</v>
      </c>
      <c r="E24" s="81" t="s">
        <v>249</v>
      </c>
      <c r="F24" s="129" t="s">
        <v>309</v>
      </c>
      <c r="G24" s="129" t="s">
        <v>309</v>
      </c>
      <c r="H24" s="129" t="s">
        <v>309</v>
      </c>
      <c r="I24" s="129" t="s">
        <v>309</v>
      </c>
      <c r="J24" s="129" t="s">
        <v>309</v>
      </c>
      <c r="K24" s="129" t="s">
        <v>309</v>
      </c>
      <c r="L24" s="129" t="s">
        <v>309</v>
      </c>
      <c r="M24" s="129" t="s">
        <v>309</v>
      </c>
      <c r="N24" s="129" t="s">
        <v>309</v>
      </c>
      <c r="O24" s="129" t="s">
        <v>309</v>
      </c>
      <c r="P24" s="129" t="s">
        <v>309</v>
      </c>
      <c r="Q24" s="129" t="s">
        <v>309</v>
      </c>
      <c r="R24" s="129" t="s">
        <v>309</v>
      </c>
      <c r="S24" s="129" t="s">
        <v>309</v>
      </c>
      <c r="T24" s="129" t="s">
        <v>309</v>
      </c>
      <c r="U24" s="129" t="s">
        <v>309</v>
      </c>
      <c r="V24" s="129" t="s">
        <v>309</v>
      </c>
    </row>
    <row r="25" spans="1:22" x14ac:dyDescent="0.25">
      <c r="A25" s="5" t="s">
        <v>49</v>
      </c>
      <c r="B25" s="6" t="s">
        <v>50</v>
      </c>
      <c r="C25" s="82" t="s">
        <v>198</v>
      </c>
      <c r="D25" s="82" t="s">
        <v>224</v>
      </c>
      <c r="E25" s="82" t="s">
        <v>250</v>
      </c>
      <c r="F25" s="121" t="s">
        <v>309</v>
      </c>
      <c r="G25" s="121" t="s">
        <v>309</v>
      </c>
      <c r="H25" s="121" t="s">
        <v>309</v>
      </c>
      <c r="I25" s="121" t="s">
        <v>309</v>
      </c>
      <c r="J25" s="121" t="s">
        <v>309</v>
      </c>
      <c r="K25" s="121" t="s">
        <v>309</v>
      </c>
      <c r="L25" s="121" t="s">
        <v>309</v>
      </c>
      <c r="M25" s="121" t="s">
        <v>309</v>
      </c>
      <c r="N25" s="121" t="s">
        <v>309</v>
      </c>
      <c r="O25" s="121" t="s">
        <v>309</v>
      </c>
      <c r="P25" s="121" t="s">
        <v>309</v>
      </c>
      <c r="Q25" s="121" t="s">
        <v>309</v>
      </c>
      <c r="R25" s="121" t="s">
        <v>309</v>
      </c>
      <c r="S25" s="121" t="s">
        <v>309</v>
      </c>
      <c r="T25" s="121" t="s">
        <v>309</v>
      </c>
      <c r="U25" s="121" t="s">
        <v>309</v>
      </c>
      <c r="V25" s="121" t="s">
        <v>309</v>
      </c>
    </row>
    <row r="26" spans="1:22" x14ac:dyDescent="0.25">
      <c r="A26" s="5" t="s">
        <v>51</v>
      </c>
      <c r="B26" s="6" t="s">
        <v>50</v>
      </c>
      <c r="C26" s="82" t="s">
        <v>199</v>
      </c>
      <c r="D26" s="82" t="s">
        <v>225</v>
      </c>
      <c r="E26" s="82" t="s">
        <v>251</v>
      </c>
      <c r="F26" s="121" t="s">
        <v>309</v>
      </c>
      <c r="G26" s="121" t="s">
        <v>309</v>
      </c>
      <c r="H26" s="121" t="s">
        <v>309</v>
      </c>
      <c r="I26" s="121" t="s">
        <v>309</v>
      </c>
      <c r="J26" s="121" t="s">
        <v>309</v>
      </c>
      <c r="K26" s="121" t="s">
        <v>309</v>
      </c>
      <c r="L26" s="121" t="s">
        <v>309</v>
      </c>
      <c r="M26" s="121" t="s">
        <v>309</v>
      </c>
      <c r="N26" s="121" t="s">
        <v>309</v>
      </c>
      <c r="O26" s="121" t="s">
        <v>309</v>
      </c>
      <c r="P26" s="121" t="s">
        <v>309</v>
      </c>
      <c r="Q26" s="121" t="s">
        <v>309</v>
      </c>
      <c r="R26" s="121" t="s">
        <v>309</v>
      </c>
      <c r="S26" s="121" t="s">
        <v>309</v>
      </c>
      <c r="T26" s="121" t="s">
        <v>309</v>
      </c>
      <c r="U26" s="121" t="s">
        <v>309</v>
      </c>
      <c r="V26" s="121" t="s">
        <v>309</v>
      </c>
    </row>
    <row r="27" spans="1:22" x14ac:dyDescent="0.25">
      <c r="A27" s="5" t="s">
        <v>52</v>
      </c>
      <c r="B27" s="6" t="s">
        <v>50</v>
      </c>
      <c r="C27" s="82" t="s">
        <v>200</v>
      </c>
      <c r="D27" s="82" t="s">
        <v>226</v>
      </c>
      <c r="E27" s="82" t="s">
        <v>252</v>
      </c>
      <c r="F27" s="121" t="s">
        <v>309</v>
      </c>
      <c r="G27" s="121" t="s">
        <v>309</v>
      </c>
      <c r="H27" s="121" t="s">
        <v>309</v>
      </c>
      <c r="I27" s="121" t="s">
        <v>309</v>
      </c>
      <c r="J27" s="121" t="s">
        <v>309</v>
      </c>
      <c r="K27" s="121" t="s">
        <v>309</v>
      </c>
      <c r="L27" s="121" t="s">
        <v>309</v>
      </c>
      <c r="M27" s="121" t="s">
        <v>309</v>
      </c>
      <c r="N27" s="121" t="s">
        <v>309</v>
      </c>
      <c r="O27" s="121" t="s">
        <v>309</v>
      </c>
      <c r="P27" s="121" t="s">
        <v>309</v>
      </c>
      <c r="Q27" s="121" t="s">
        <v>309</v>
      </c>
      <c r="R27" s="121" t="s">
        <v>309</v>
      </c>
      <c r="S27" s="121" t="s">
        <v>309</v>
      </c>
      <c r="T27" s="121" t="s">
        <v>309</v>
      </c>
      <c r="U27" s="121" t="s">
        <v>309</v>
      </c>
      <c r="V27" s="121" t="s">
        <v>309</v>
      </c>
    </row>
    <row r="28" spans="1:22" x14ac:dyDescent="0.25">
      <c r="A28" s="3" t="s">
        <v>53</v>
      </c>
      <c r="B28" s="7" t="s">
        <v>8</v>
      </c>
      <c r="C28" s="78" t="s">
        <v>201</v>
      </c>
      <c r="D28" s="78" t="s">
        <v>227</v>
      </c>
      <c r="E28" s="78" t="s">
        <v>253</v>
      </c>
      <c r="F28" s="127">
        <v>0</v>
      </c>
      <c r="G28" s="127">
        <v>0</v>
      </c>
      <c r="H28" s="127">
        <v>0</v>
      </c>
      <c r="I28" s="124">
        <v>0</v>
      </c>
      <c r="J28" s="124">
        <v>0</v>
      </c>
      <c r="K28" s="124">
        <v>0</v>
      </c>
      <c r="L28" s="124">
        <v>0</v>
      </c>
      <c r="M28" s="124">
        <v>0</v>
      </c>
      <c r="N28" s="124">
        <v>0</v>
      </c>
      <c r="O28" s="124">
        <v>0</v>
      </c>
      <c r="P28" s="124">
        <v>0</v>
      </c>
      <c r="Q28" s="124">
        <v>0</v>
      </c>
      <c r="R28" s="124">
        <v>0</v>
      </c>
      <c r="S28" s="124">
        <v>0</v>
      </c>
      <c r="T28" s="124">
        <v>0</v>
      </c>
      <c r="U28" s="124">
        <v>0</v>
      </c>
      <c r="V28" s="124">
        <v>0</v>
      </c>
    </row>
    <row r="29" spans="1:22" x14ac:dyDescent="0.25">
      <c r="A29" s="3" t="s">
        <v>54</v>
      </c>
      <c r="B29" s="7" t="s">
        <v>8</v>
      </c>
      <c r="C29" s="78" t="s">
        <v>202</v>
      </c>
      <c r="D29" s="78" t="s">
        <v>228</v>
      </c>
      <c r="E29" s="78" t="s">
        <v>254</v>
      </c>
      <c r="F29" s="127">
        <v>0</v>
      </c>
      <c r="G29" s="127">
        <v>0</v>
      </c>
      <c r="H29" s="127">
        <v>0</v>
      </c>
      <c r="I29" s="124">
        <v>0</v>
      </c>
      <c r="J29" s="124">
        <v>0</v>
      </c>
      <c r="K29" s="124">
        <v>0</v>
      </c>
      <c r="L29" s="124">
        <v>0</v>
      </c>
      <c r="M29" s="124">
        <v>0</v>
      </c>
      <c r="N29" s="124">
        <v>0</v>
      </c>
      <c r="O29" s="124">
        <v>0</v>
      </c>
      <c r="P29" s="124">
        <v>0</v>
      </c>
      <c r="Q29" s="124">
        <v>0</v>
      </c>
      <c r="R29" s="124">
        <v>0</v>
      </c>
      <c r="S29" s="124">
        <v>0</v>
      </c>
      <c r="T29" s="124">
        <v>0</v>
      </c>
      <c r="U29" s="124">
        <v>0</v>
      </c>
      <c r="V29" s="124">
        <v>0</v>
      </c>
    </row>
    <row r="30" spans="1:22" x14ac:dyDescent="0.25">
      <c r="A30" s="3" t="s">
        <v>55</v>
      </c>
      <c r="B30" s="7" t="s">
        <v>8</v>
      </c>
      <c r="C30" s="78" t="s">
        <v>203</v>
      </c>
      <c r="D30" s="78" t="s">
        <v>229</v>
      </c>
      <c r="E30" s="78" t="s">
        <v>255</v>
      </c>
      <c r="F30" s="127">
        <v>0</v>
      </c>
      <c r="G30" s="127">
        <v>0</v>
      </c>
      <c r="H30" s="127">
        <v>0</v>
      </c>
      <c r="I30" s="124">
        <v>0</v>
      </c>
      <c r="J30" s="124">
        <v>0</v>
      </c>
      <c r="K30" s="124">
        <v>0</v>
      </c>
      <c r="L30" s="124">
        <v>0</v>
      </c>
      <c r="M30" s="124">
        <v>0</v>
      </c>
      <c r="N30" s="124">
        <v>0</v>
      </c>
      <c r="O30" s="124">
        <v>0</v>
      </c>
      <c r="P30" s="124">
        <v>0</v>
      </c>
      <c r="Q30" s="124">
        <v>0</v>
      </c>
      <c r="R30" s="124">
        <v>0</v>
      </c>
      <c r="S30" s="124">
        <v>0</v>
      </c>
      <c r="T30" s="124">
        <v>0</v>
      </c>
      <c r="U30" s="124">
        <v>0</v>
      </c>
      <c r="V30" s="124">
        <v>0</v>
      </c>
    </row>
    <row r="31" spans="1:22" x14ac:dyDescent="0.25">
      <c r="A31" s="3" t="s">
        <v>56</v>
      </c>
      <c r="B31" s="7" t="s">
        <v>9</v>
      </c>
      <c r="C31" s="78" t="s">
        <v>204</v>
      </c>
      <c r="D31" s="78" t="s">
        <v>230</v>
      </c>
      <c r="E31" s="78" t="s">
        <v>256</v>
      </c>
      <c r="F31" s="127">
        <v>0</v>
      </c>
      <c r="G31" s="127">
        <v>0</v>
      </c>
      <c r="H31" s="127">
        <v>0</v>
      </c>
      <c r="I31" s="124">
        <v>0</v>
      </c>
      <c r="J31" s="124">
        <v>0</v>
      </c>
      <c r="K31" s="124">
        <v>0</v>
      </c>
      <c r="L31" s="124">
        <v>0</v>
      </c>
      <c r="M31" s="124">
        <v>0</v>
      </c>
      <c r="N31" s="124">
        <v>0</v>
      </c>
      <c r="O31" s="124">
        <v>0</v>
      </c>
      <c r="P31" s="124">
        <v>0</v>
      </c>
      <c r="Q31" s="124">
        <v>0</v>
      </c>
      <c r="R31" s="124">
        <v>0</v>
      </c>
      <c r="S31" s="124">
        <v>0</v>
      </c>
      <c r="T31" s="124">
        <v>0</v>
      </c>
      <c r="U31" s="124">
        <v>0</v>
      </c>
      <c r="V31" s="124">
        <v>0</v>
      </c>
    </row>
    <row r="32" spans="1:22" x14ac:dyDescent="0.25">
      <c r="A32" s="3" t="s">
        <v>57</v>
      </c>
      <c r="B32" s="7" t="s">
        <v>9</v>
      </c>
      <c r="C32" s="78" t="s">
        <v>205</v>
      </c>
      <c r="D32" s="78" t="s">
        <v>231</v>
      </c>
      <c r="E32" s="78" t="s">
        <v>257</v>
      </c>
      <c r="F32" s="127">
        <v>0</v>
      </c>
      <c r="G32" s="127">
        <v>0</v>
      </c>
      <c r="H32" s="127">
        <v>0</v>
      </c>
      <c r="I32" s="124">
        <v>0</v>
      </c>
      <c r="J32" s="124">
        <v>0</v>
      </c>
      <c r="K32" s="124">
        <v>0</v>
      </c>
      <c r="L32" s="124">
        <v>0</v>
      </c>
      <c r="M32" s="124">
        <v>0</v>
      </c>
      <c r="N32" s="124">
        <v>0</v>
      </c>
      <c r="O32" s="124">
        <v>0</v>
      </c>
      <c r="P32" s="124">
        <v>0</v>
      </c>
      <c r="Q32" s="124">
        <v>0</v>
      </c>
      <c r="R32" s="124">
        <v>0</v>
      </c>
      <c r="S32" s="124">
        <v>0</v>
      </c>
      <c r="T32" s="124">
        <v>0</v>
      </c>
      <c r="U32" s="124">
        <v>0</v>
      </c>
      <c r="V32" s="124">
        <v>0</v>
      </c>
    </row>
    <row r="34" spans="6:16" x14ac:dyDescent="0.25">
      <c r="F34" t="s">
        <v>311</v>
      </c>
      <c r="G34"/>
      <c r="H34"/>
      <c r="I34"/>
      <c r="J34"/>
      <c r="K34"/>
      <c r="L34"/>
      <c r="M34"/>
      <c r="N34"/>
      <c r="O34"/>
      <c r="P34"/>
    </row>
    <row r="35" spans="6:16" x14ac:dyDescent="0.25">
      <c r="F35"/>
      <c r="G35" t="s">
        <v>310</v>
      </c>
      <c r="H35"/>
      <c r="I35"/>
      <c r="J35"/>
      <c r="K35"/>
      <c r="L35"/>
      <c r="M35"/>
      <c r="N35"/>
      <c r="O35"/>
      <c r="P35"/>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23.25" thickBot="1" x14ac:dyDescent="0.3">
      <c r="A4" s="17" t="s">
        <v>21</v>
      </c>
      <c r="B4" s="18" t="s">
        <v>85</v>
      </c>
      <c r="C4" s="93" t="str">
        <f>Gesamtüberblick!F6</f>
        <v>GWP P A1-3</v>
      </c>
      <c r="D4" s="93" t="str">
        <f>Gesamtüberblick!G6</f>
        <v>GWP P A4</v>
      </c>
      <c r="E4" s="93" t="str">
        <f>Gesamtüberblick!H6</f>
        <v>GWP P A5</v>
      </c>
      <c r="F4" s="93" t="str">
        <f>Gesamtüberblick!I6</f>
        <v>GWP P B1</v>
      </c>
      <c r="G4" s="93" t="str">
        <f>Gesamtüberblick!J6</f>
        <v>GWP P B2</v>
      </c>
      <c r="H4" s="93" t="str">
        <f>Gesamtüberblick!K6</f>
        <v>GWP P B3</v>
      </c>
      <c r="I4" s="93" t="str">
        <f>Gesamtüberblick!L6</f>
        <v>GWP P B4</v>
      </c>
      <c r="J4" s="93" t="str">
        <f>Gesamtüberblick!M6</f>
        <v>GWP P B5</v>
      </c>
      <c r="K4" s="93" t="str">
        <f>Gesamtüberblick!N6</f>
        <v>GWP P B6</v>
      </c>
      <c r="L4" s="93" t="str">
        <f>Gesamtüberblick!O6</f>
        <v>GWP P B7</v>
      </c>
      <c r="M4" s="93" t="str">
        <f>Gesamtüberblick!P6</f>
        <v>GWP P C1</v>
      </c>
      <c r="N4" s="93" t="str">
        <f>Gesamtüberblick!Q6</f>
        <v>GWP P C2</v>
      </c>
      <c r="O4" s="93" t="str">
        <f>Gesamtüberblick!R6</f>
        <v>GWP P C3</v>
      </c>
      <c r="P4" s="93" t="str">
        <f>Gesamtüberblick!S6</f>
        <v>GWP P C4</v>
      </c>
      <c r="Q4" s="93" t="str">
        <f>Gesamtüberblick!T6</f>
        <v>GWP P D/A5</v>
      </c>
      <c r="R4" s="93" t="str">
        <f>Gesamtüberblick!U6</f>
        <v>GWP P D/C3</v>
      </c>
      <c r="S4" s="93" t="str">
        <f>Gesamtüberblick!V6</f>
        <v>GWP P D/C4</v>
      </c>
    </row>
    <row r="5" spans="1:19" ht="23.25" thickBot="1" x14ac:dyDescent="0.3">
      <c r="A5" s="17" t="s">
        <v>80</v>
      </c>
      <c r="B5" s="18" t="s">
        <v>85</v>
      </c>
      <c r="C5" s="93" t="str">
        <f>Gesamtüberblick!F7</f>
        <v>GWP C A1-3</v>
      </c>
      <c r="D5" s="93" t="str">
        <f>Gesamtüberblick!G7</f>
        <v>GWPC A4</v>
      </c>
      <c r="E5" s="93" t="str">
        <f>Gesamtüberblick!H7</f>
        <v>GWPC A5</v>
      </c>
      <c r="F5" s="93" t="str">
        <f>Gesamtüberblick!I7</f>
        <v>GWPC B1</v>
      </c>
      <c r="G5" s="93" t="str">
        <f>Gesamtüberblick!J7</f>
        <v>GWPC B2</v>
      </c>
      <c r="H5" s="93" t="str">
        <f>Gesamtüberblick!K7</f>
        <v>GWPC B3</v>
      </c>
      <c r="I5" s="93" t="str">
        <f>Gesamtüberblick!L7</f>
        <v>GWPC B4</v>
      </c>
      <c r="J5" s="93" t="str">
        <f>Gesamtüberblick!M7</f>
        <v>GWPC B5</v>
      </c>
      <c r="K5" s="93" t="str">
        <f>Gesamtüberblick!N7</f>
        <v>GWPC B6</v>
      </c>
      <c r="L5" s="93" t="str">
        <f>Gesamtüberblick!O7</f>
        <v>GWPC B7</v>
      </c>
      <c r="M5" s="93" t="str">
        <f>Gesamtüberblick!P7</f>
        <v>GWPC C1</v>
      </c>
      <c r="N5" s="93" t="str">
        <f>Gesamtüberblick!Q7</f>
        <v>GWPC C2</v>
      </c>
      <c r="O5" s="93" t="str">
        <f>Gesamtüberblick!R7</f>
        <v>GWPC C3</v>
      </c>
      <c r="P5" s="93" t="str">
        <f>Gesamtüberblick!S7</f>
        <v>GWPC C4</v>
      </c>
      <c r="Q5" s="93" t="str">
        <f>Gesamtüberblick!T7</f>
        <v>GWPC D/A5</v>
      </c>
      <c r="R5" s="93" t="str">
        <f>Gesamtüberblick!U7</f>
        <v>GWPC D/C3</v>
      </c>
      <c r="S5" s="93" t="str">
        <f>Gesamtüberblick!V7</f>
        <v>GWPC D/C4</v>
      </c>
    </row>
    <row r="6" spans="1:19" ht="23.25" thickBot="1" x14ac:dyDescent="0.3">
      <c r="A6" s="17" t="s">
        <v>81</v>
      </c>
      <c r="B6" s="18" t="s">
        <v>85</v>
      </c>
      <c r="C6" s="93">
        <f>Gesamtüberblick!F8</f>
        <v>22.257784585945465</v>
      </c>
      <c r="D6" s="93">
        <f>Gesamtüberblick!G8</f>
        <v>2.63</v>
      </c>
      <c r="E6" s="93">
        <f>Gesamtüberblick!H8</f>
        <v>1.7836000000000001</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0</v>
      </c>
      <c r="N6" s="93">
        <f>Gesamtüberblick!Q8</f>
        <v>0</v>
      </c>
      <c r="O6" s="93">
        <f>Gesamtüberblick!R8</f>
        <v>0</v>
      </c>
      <c r="P6" s="93">
        <f>Gesamtüberblick!S8</f>
        <v>0</v>
      </c>
      <c r="Q6" s="93">
        <f>Gesamtüberblick!T8</f>
        <v>0</v>
      </c>
      <c r="R6" s="93">
        <f>Gesamtüberblick!U8</f>
        <v>0</v>
      </c>
      <c r="S6" s="93">
        <f>Gesamtüberblick!V8</f>
        <v>0</v>
      </c>
    </row>
    <row r="7" spans="1:19" ht="24.75" thickBot="1" x14ac:dyDescent="0.3">
      <c r="A7" s="17" t="s">
        <v>23</v>
      </c>
      <c r="B7" s="18" t="s">
        <v>82</v>
      </c>
      <c r="C7" s="1">
        <f>Gesamtüberblick!F9</f>
        <v>1.1041821905547419E-6</v>
      </c>
      <c r="D7" s="1">
        <f>Gesamtüberblick!G9</f>
        <v>4.8100000000000003E-7</v>
      </c>
      <c r="E7" s="1">
        <f>Gesamtüberblick!H9</f>
        <v>3.1106430000000001E-7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0</v>
      </c>
      <c r="N7" s="1">
        <f>Gesamtüberblick!Q9</f>
        <v>0</v>
      </c>
      <c r="O7" s="1">
        <f>Gesamtüberblick!R9</f>
        <v>0</v>
      </c>
      <c r="P7" s="1">
        <f>Gesamtüberblick!S9</f>
        <v>0</v>
      </c>
      <c r="Q7" s="1">
        <f>Gesamtüberblick!T9</f>
        <v>0</v>
      </c>
      <c r="R7" s="1">
        <f>Gesamtüberblick!U9</f>
        <v>0</v>
      </c>
      <c r="S7" s="1">
        <f>Gesamtüberblick!V9</f>
        <v>0</v>
      </c>
    </row>
    <row r="8" spans="1:19" ht="15.75" thickBot="1" x14ac:dyDescent="0.3">
      <c r="A8" s="17" t="s">
        <v>25</v>
      </c>
      <c r="B8" s="18" t="s">
        <v>86</v>
      </c>
      <c r="C8" s="94">
        <f>Gesamtüberblick!F10</f>
        <v>5.5661413307954259E-2</v>
      </c>
      <c r="D8" s="94">
        <f>Gesamtüberblick!G10</f>
        <v>1.4500000000000001E-2</v>
      </c>
      <c r="E8" s="94">
        <f>Gesamtüberblick!H10</f>
        <v>1.3103130000000001E-2</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0</v>
      </c>
      <c r="N8" s="94">
        <f>Gesamtüberblick!Q10</f>
        <v>0</v>
      </c>
      <c r="O8" s="94">
        <f>Gesamtüberblick!R10</f>
        <v>0</v>
      </c>
      <c r="P8" s="94">
        <f>Gesamtüberblick!S10</f>
        <v>0</v>
      </c>
      <c r="Q8" s="94">
        <f>Gesamtüberblick!T10</f>
        <v>0</v>
      </c>
      <c r="R8" s="94">
        <f>Gesamtüberblick!U10</f>
        <v>0</v>
      </c>
      <c r="S8" s="94">
        <f>Gesamtüberblick!V10</f>
        <v>0</v>
      </c>
    </row>
    <row r="9" spans="1:19" ht="15" customHeight="1" thickBot="1" x14ac:dyDescent="0.3">
      <c r="A9" s="17" t="s">
        <v>26</v>
      </c>
      <c r="B9" s="18" t="s">
        <v>87</v>
      </c>
      <c r="C9" s="94">
        <f>Gesamtüberblick!F11</f>
        <v>3.6788510861102373E-2</v>
      </c>
      <c r="D9" s="94">
        <f>Gesamtüberblick!G11</f>
        <v>3.3400000000000001E-3</v>
      </c>
      <c r="E9" s="94">
        <f>Gesamtüberblick!H11</f>
        <v>3.6156199999999999E-3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0</v>
      </c>
      <c r="N9" s="94">
        <f>Gesamtüberblick!Q11</f>
        <v>0</v>
      </c>
      <c r="O9" s="94">
        <f>Gesamtüberblick!R11</f>
        <v>0</v>
      </c>
      <c r="P9" s="94">
        <f>Gesamtüberblick!S11</f>
        <v>0</v>
      </c>
      <c r="Q9" s="94">
        <f>Gesamtüberblick!T11</f>
        <v>0</v>
      </c>
      <c r="R9" s="94">
        <f>Gesamtüberblick!U11</f>
        <v>0</v>
      </c>
      <c r="S9" s="94">
        <f>Gesamtüberblick!V11</f>
        <v>0</v>
      </c>
    </row>
    <row r="10" spans="1:19" ht="14.25" customHeight="1" thickBot="1" x14ac:dyDescent="0.3">
      <c r="A10" s="17" t="s">
        <v>27</v>
      </c>
      <c r="B10" s="18" t="s">
        <v>88</v>
      </c>
      <c r="C10" s="94">
        <f>Gesamtüberblick!F12</f>
        <v>6.7009783415177149E-3</v>
      </c>
      <c r="D10" s="94">
        <f>Gesamtüberblick!G12</f>
        <v>1.25E-3</v>
      </c>
      <c r="E10" s="94">
        <f>Gesamtüberblick!H12</f>
        <v>1.3903799999999999E-3</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0</v>
      </c>
      <c r="N10" s="94">
        <f>Gesamtüberblick!Q12</f>
        <v>0</v>
      </c>
      <c r="O10" s="94">
        <f>Gesamtüberblick!R12</f>
        <v>0</v>
      </c>
      <c r="P10" s="94">
        <f>Gesamtüberblick!S12</f>
        <v>0</v>
      </c>
      <c r="Q10" s="94">
        <f>Gesamtüberblick!T12</f>
        <v>0</v>
      </c>
      <c r="R10" s="94">
        <f>Gesamtüberblick!U12</f>
        <v>0</v>
      </c>
      <c r="S10" s="94">
        <f>Gesamtüberblick!V12</f>
        <v>0</v>
      </c>
    </row>
    <row r="11" spans="1:19" ht="23.25" thickBot="1" x14ac:dyDescent="0.3">
      <c r="A11" s="17" t="s">
        <v>28</v>
      </c>
      <c r="B11" s="18" t="s">
        <v>83</v>
      </c>
      <c r="C11" s="93">
        <f>Gesamtüberblick!F13</f>
        <v>2.2120474412475221E-5</v>
      </c>
      <c r="D11" s="93">
        <f>Gesamtüberblick!G13</f>
        <v>7.3599999999999998E-6</v>
      </c>
      <c r="E11" s="93">
        <f>Gesamtüberblick!H13</f>
        <v>1.1711399999999999E-6</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0</v>
      </c>
      <c r="N11" s="93">
        <f>Gesamtüberblick!Q13</f>
        <v>0</v>
      </c>
      <c r="O11" s="93">
        <f>Gesamtüberblick!R13</f>
        <v>0</v>
      </c>
      <c r="P11" s="93">
        <f>Gesamtüberblick!S13</f>
        <v>0</v>
      </c>
      <c r="Q11" s="93">
        <f>Gesamtüberblick!T13</f>
        <v>0</v>
      </c>
      <c r="R11" s="93">
        <f>Gesamtüberblick!U13</f>
        <v>0</v>
      </c>
      <c r="S11" s="93">
        <f>Gesamtüberblick!V13</f>
        <v>0</v>
      </c>
    </row>
    <row r="12" spans="1:19" ht="23.25" thickBot="1" x14ac:dyDescent="0.3">
      <c r="A12" s="17" t="s">
        <v>30</v>
      </c>
      <c r="B12" s="18" t="s">
        <v>35</v>
      </c>
      <c r="C12" s="93">
        <f>Gesamtüberblick!F14</f>
        <v>271.7178847487408</v>
      </c>
      <c r="D12" s="93">
        <f>Gesamtüberblick!G14</f>
        <v>39.4</v>
      </c>
      <c r="E12" s="93">
        <f>Gesamtüberblick!H14</f>
        <v>25.305289999999999</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v>
      </c>
      <c r="N12" s="93">
        <f>Gesamtüberblick!Q14</f>
        <v>0</v>
      </c>
      <c r="O12" s="93">
        <f>Gesamtüberblick!R14</f>
        <v>0</v>
      </c>
      <c r="P12" s="93">
        <f>Gesamtüberblick!S14</f>
        <v>0</v>
      </c>
      <c r="Q12" s="93">
        <f>Gesamtüberblick!T14</f>
        <v>0</v>
      </c>
      <c r="R12" s="93">
        <f>Gesamtüberblick!U14</f>
        <v>0</v>
      </c>
      <c r="S12" s="93">
        <f>Gesamtüberblick!V14</f>
        <v>0</v>
      </c>
    </row>
    <row r="13" spans="1:19" ht="30" customHeight="1" thickBot="1" x14ac:dyDescent="0.3">
      <c r="A13" s="102" t="s">
        <v>78</v>
      </c>
      <c r="B13" s="103"/>
      <c r="C13" s="102" t="s">
        <v>84</v>
      </c>
      <c r="D13" s="104"/>
      <c r="E13" s="104"/>
      <c r="F13" s="104"/>
      <c r="G13" s="104"/>
      <c r="H13" s="104"/>
      <c r="I13" s="104"/>
      <c r="J13" s="104"/>
      <c r="K13" s="104"/>
      <c r="L13" s="104"/>
      <c r="M13" s="104"/>
      <c r="N13" s="104"/>
      <c r="O13" s="104"/>
      <c r="P13" s="104"/>
      <c r="Q13" s="104"/>
      <c r="R13" s="104"/>
      <c r="S13" s="103"/>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22.082669070000005</v>
      </c>
      <c r="D4" s="93">
        <f>Gesamtüberblick!G15</f>
        <v>0.55100000000000005</v>
      </c>
      <c r="E4" s="93">
        <f>Gesamtüberblick!H15</f>
        <v>0.2670902</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0</v>
      </c>
      <c r="N4" s="93">
        <f>Gesamtüberblick!Q15</f>
        <v>0</v>
      </c>
      <c r="O4" s="93">
        <f>Gesamtüberblick!R15</f>
        <v>0</v>
      </c>
      <c r="P4" s="93">
        <f>Gesamtüberblick!S15</f>
        <v>0</v>
      </c>
      <c r="Q4" s="93">
        <f>Gesamtüberblick!T15</f>
        <v>0</v>
      </c>
      <c r="R4" s="93">
        <f>Gesamtüberblick!U15</f>
        <v>0</v>
      </c>
      <c r="S4" s="93">
        <f>Gesamtüberblick!V15</f>
        <v>0</v>
      </c>
    </row>
    <row r="5" spans="1:19" ht="23.25" thickBot="1" x14ac:dyDescent="0.3">
      <c r="A5" s="19" t="s">
        <v>36</v>
      </c>
      <c r="B5" s="18" t="s">
        <v>90</v>
      </c>
      <c r="C5" s="93">
        <f>Gesamtüberblick!F16</f>
        <v>0</v>
      </c>
      <c r="D5" s="93">
        <f>Gesamtüberblick!G16</f>
        <v>0</v>
      </c>
      <c r="E5" s="93">
        <f>Gesamtüberblick!H16</f>
        <v>0</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22.082669070000005</v>
      </c>
      <c r="D6" s="93">
        <f>Gesamtüberblick!G17</f>
        <v>0.55100000000000005</v>
      </c>
      <c r="E6" s="93">
        <f>Gesamtüberblick!H17</f>
        <v>0.2670902</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0</v>
      </c>
      <c r="N6" s="93">
        <f>Gesamtüberblick!Q17</f>
        <v>0</v>
      </c>
      <c r="O6" s="93">
        <f>Gesamtüberblick!R17</f>
        <v>0</v>
      </c>
      <c r="P6" s="93">
        <f>Gesamtüberblick!S17</f>
        <v>0</v>
      </c>
      <c r="Q6" s="93">
        <f>Gesamtüberblick!T17</f>
        <v>0</v>
      </c>
      <c r="R6" s="93">
        <f>Gesamtüberblick!U17</f>
        <v>0</v>
      </c>
      <c r="S6" s="93">
        <f>Gesamtüberblick!V17</f>
        <v>0</v>
      </c>
    </row>
    <row r="7" spans="1:19" ht="23.25" thickBot="1" x14ac:dyDescent="0.3">
      <c r="A7" s="19" t="s">
        <v>38</v>
      </c>
      <c r="B7" s="18" t="s">
        <v>90</v>
      </c>
      <c r="C7" s="93">
        <f>Gesamtüberblick!F18</f>
        <v>291.41540399999997</v>
      </c>
      <c r="D7" s="93">
        <f>Gesamtüberblick!G18</f>
        <v>40.200000000000003</v>
      </c>
      <c r="E7" s="93">
        <f>Gesamtüberblick!H18</f>
        <v>25.705410000000001</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v>
      </c>
      <c r="N7" s="93">
        <f>Gesamtüberblick!Q18</f>
        <v>0</v>
      </c>
      <c r="O7" s="93">
        <f>Gesamtüberblick!R18</f>
        <v>0</v>
      </c>
      <c r="P7" s="93">
        <f>Gesamtüberblick!S18</f>
        <v>0</v>
      </c>
      <c r="Q7" s="93">
        <f>Gesamtüberblick!T18</f>
        <v>0</v>
      </c>
      <c r="R7" s="93">
        <f>Gesamtüberblick!U18</f>
        <v>0</v>
      </c>
      <c r="S7" s="93">
        <f>Gesamtüberblick!V18</f>
        <v>0</v>
      </c>
    </row>
    <row r="8" spans="1:19" ht="23.25" thickBot="1" x14ac:dyDescent="0.3">
      <c r="A8" s="19" t="s">
        <v>39</v>
      </c>
      <c r="B8" s="18" t="s">
        <v>90</v>
      </c>
      <c r="C8" s="93">
        <f>Gesamtüberblick!F19</f>
        <v>0</v>
      </c>
      <c r="D8" s="93">
        <f>Gesamtüberblick!G19</f>
        <v>0</v>
      </c>
      <c r="E8" s="93">
        <f>Gesamtüberblick!H19</f>
        <v>0</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291.41540399999997</v>
      </c>
      <c r="D9" s="93">
        <f>Gesamtüberblick!G20</f>
        <v>40.200000000000003</v>
      </c>
      <c r="E9" s="93">
        <f>Gesamtüberblick!H20</f>
        <v>25.705410000000001</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v>
      </c>
      <c r="N9" s="93">
        <f>Gesamtüberblick!Q20</f>
        <v>0</v>
      </c>
      <c r="O9" s="93">
        <f>Gesamtüberblick!R20</f>
        <v>0</v>
      </c>
      <c r="P9" s="93">
        <f>Gesamtüberblick!S20</f>
        <v>0</v>
      </c>
      <c r="Q9" s="93">
        <f>Gesamtüberblick!T20</f>
        <v>0</v>
      </c>
      <c r="R9" s="93">
        <f>Gesamtüberblick!U20</f>
        <v>0</v>
      </c>
      <c r="S9" s="93">
        <f>Gesamtüberblick!V20</f>
        <v>0</v>
      </c>
    </row>
    <row r="10" spans="1:19" ht="15.75" thickBot="1" x14ac:dyDescent="0.3">
      <c r="A10" s="19" t="s">
        <v>44</v>
      </c>
      <c r="B10" s="18" t="s">
        <v>8</v>
      </c>
      <c r="C10" s="93">
        <f>Gesamtüberblick!F21</f>
        <v>20.748000000000001</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t="str">
        <f>Gesamtüberblick!I24</f>
        <v>INA</v>
      </c>
      <c r="G13" s="93" t="str">
        <f>Gesamtüberblick!J24</f>
        <v>INA</v>
      </c>
      <c r="H13" s="93" t="str">
        <f>Gesamtüberblick!K24</f>
        <v>INA</v>
      </c>
      <c r="I13" s="93" t="str">
        <f>Gesamtüberblick!L24</f>
        <v>INA</v>
      </c>
      <c r="J13" s="93" t="str">
        <f>Gesamtüberblick!M24</f>
        <v>INA</v>
      </c>
      <c r="K13" s="93" t="str">
        <f>Gesamtüberblick!N24</f>
        <v>INA</v>
      </c>
      <c r="L13" s="93" t="str">
        <f>Gesamtüberblick!O24</f>
        <v>INA</v>
      </c>
      <c r="M13" s="93" t="str">
        <f>Gesamtüberblick!P24</f>
        <v>INA</v>
      </c>
      <c r="N13" s="93" t="str">
        <f>Gesamtüberblick!Q24</f>
        <v>INA</v>
      </c>
      <c r="O13" s="93" t="str">
        <f>Gesamtüberblick!R24</f>
        <v>INA</v>
      </c>
      <c r="P13" s="93" t="str">
        <f>Gesamtüberblick!S24</f>
        <v>INA</v>
      </c>
      <c r="Q13" s="93" t="str">
        <f>Gesamtüberblick!T24</f>
        <v>INA</v>
      </c>
      <c r="R13" s="93" t="str">
        <f>Gesamtüberblick!U24</f>
        <v>INA</v>
      </c>
      <c r="S13" s="93" t="str">
        <f>Gesamtüberblick!V24</f>
        <v>INA</v>
      </c>
    </row>
    <row r="14" spans="1:19" ht="45" customHeight="1" thickBot="1" x14ac:dyDescent="0.3">
      <c r="A14" s="102" t="s">
        <v>78</v>
      </c>
      <c r="B14" s="103"/>
      <c r="C14" s="102" t="s">
        <v>89</v>
      </c>
      <c r="D14" s="104"/>
      <c r="E14" s="104"/>
      <c r="F14" s="104"/>
      <c r="G14" s="104"/>
      <c r="H14" s="104"/>
      <c r="I14" s="104"/>
      <c r="J14" s="104"/>
      <c r="K14" s="104"/>
      <c r="L14" s="104"/>
      <c r="M14" s="104"/>
      <c r="N14" s="104"/>
      <c r="O14" s="104"/>
      <c r="P14" s="104"/>
      <c r="Q14" s="104"/>
      <c r="R14" s="104"/>
      <c r="S14" s="103"/>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t="str">
        <f>Gesamtüberblick!F25</f>
        <v>INA</v>
      </c>
      <c r="D4" s="1" t="str">
        <f>Gesamtüberblick!G25</f>
        <v>INA</v>
      </c>
      <c r="E4" s="1" t="str">
        <f>Gesamtüberblick!H25</f>
        <v>INA</v>
      </c>
      <c r="F4" s="1" t="str">
        <f>Gesamtüberblick!I25</f>
        <v>INA</v>
      </c>
      <c r="G4" s="1" t="str">
        <f>Gesamtüberblick!J25</f>
        <v>INA</v>
      </c>
      <c r="H4" s="1" t="str">
        <f>Gesamtüberblick!K25</f>
        <v>INA</v>
      </c>
      <c r="I4" s="1" t="str">
        <f>Gesamtüberblick!L25</f>
        <v>INA</v>
      </c>
      <c r="J4" s="1" t="str">
        <f>Gesamtüberblick!M25</f>
        <v>INA</v>
      </c>
      <c r="K4" s="1" t="str">
        <f>Gesamtüberblick!N25</f>
        <v>INA</v>
      </c>
      <c r="L4" s="1" t="str">
        <f>Gesamtüberblick!O25</f>
        <v>INA</v>
      </c>
      <c r="M4" s="1" t="str">
        <f>Gesamtüberblick!P25</f>
        <v>INA</v>
      </c>
      <c r="N4" s="1" t="str">
        <f>Gesamtüberblick!Q25</f>
        <v>INA</v>
      </c>
      <c r="O4" s="1" t="str">
        <f>Gesamtüberblick!R25</f>
        <v>INA</v>
      </c>
      <c r="P4" s="1" t="str">
        <f>Gesamtüberblick!S25</f>
        <v>INA</v>
      </c>
      <c r="Q4" s="1" t="str">
        <f>Gesamtüberblick!T25</f>
        <v>INA</v>
      </c>
      <c r="R4" s="1" t="str">
        <f>Gesamtüberblick!U25</f>
        <v>INA</v>
      </c>
      <c r="S4" s="1" t="str">
        <f>Gesamtüberblick!V25</f>
        <v>INA</v>
      </c>
    </row>
    <row r="5" spans="1:19" ht="15.75" thickBot="1" x14ac:dyDescent="0.3">
      <c r="A5" s="12" t="s">
        <v>93</v>
      </c>
      <c r="B5" s="13" t="s">
        <v>8</v>
      </c>
      <c r="C5" s="1" t="str">
        <f>Gesamtüberblick!F26</f>
        <v>INA</v>
      </c>
      <c r="D5" s="1" t="str">
        <f>Gesamtüberblick!G26</f>
        <v>INA</v>
      </c>
      <c r="E5" s="1" t="str">
        <f>Gesamtüberblick!H26</f>
        <v>INA</v>
      </c>
      <c r="F5" s="1" t="str">
        <f>Gesamtüberblick!I26</f>
        <v>INA</v>
      </c>
      <c r="G5" s="1" t="str">
        <f>Gesamtüberblick!J26</f>
        <v>INA</v>
      </c>
      <c r="H5" s="1" t="str">
        <f>Gesamtüberblick!K26</f>
        <v>INA</v>
      </c>
      <c r="I5" s="1" t="str">
        <f>Gesamtüberblick!L26</f>
        <v>INA</v>
      </c>
      <c r="J5" s="1" t="str">
        <f>Gesamtüberblick!M26</f>
        <v>INA</v>
      </c>
      <c r="K5" s="1" t="str">
        <f>Gesamtüberblick!N26</f>
        <v>INA</v>
      </c>
      <c r="L5" s="1" t="str">
        <f>Gesamtüberblick!O26</f>
        <v>INA</v>
      </c>
      <c r="M5" s="1" t="str">
        <f>Gesamtüberblick!P26</f>
        <v>INA</v>
      </c>
      <c r="N5" s="1" t="str">
        <f>Gesamtüberblick!Q26</f>
        <v>INA</v>
      </c>
      <c r="O5" s="1" t="str">
        <f>Gesamtüberblick!R26</f>
        <v>INA</v>
      </c>
      <c r="P5" s="1" t="str">
        <f>Gesamtüberblick!S26</f>
        <v>INA</v>
      </c>
      <c r="Q5" s="1" t="str">
        <f>Gesamtüberblick!T26</f>
        <v>INA</v>
      </c>
      <c r="R5" s="1" t="str">
        <f>Gesamtüberblick!U26</f>
        <v>INA</v>
      </c>
      <c r="S5" s="1" t="str">
        <f>Gesamtüberblick!V26</f>
        <v>INA</v>
      </c>
    </row>
    <row r="6" spans="1:19" ht="15.75" thickBot="1" x14ac:dyDescent="0.3">
      <c r="A6" s="12" t="s">
        <v>52</v>
      </c>
      <c r="B6" s="13" t="s">
        <v>8</v>
      </c>
      <c r="C6" s="1" t="str">
        <f>Gesamtüberblick!F27</f>
        <v>INA</v>
      </c>
      <c r="D6" s="1" t="str">
        <f>Gesamtüberblick!G27</f>
        <v>INA</v>
      </c>
      <c r="E6" s="1" t="str">
        <f>Gesamtüberblick!H27</f>
        <v>INA</v>
      </c>
      <c r="F6" s="1" t="str">
        <f>Gesamtüberblick!I27</f>
        <v>INA</v>
      </c>
      <c r="G6" s="1" t="str">
        <f>Gesamtüberblick!J27</f>
        <v>INA</v>
      </c>
      <c r="H6" s="1" t="str">
        <f>Gesamtüberblick!K27</f>
        <v>INA</v>
      </c>
      <c r="I6" s="1" t="str">
        <f>Gesamtüberblick!L27</f>
        <v>INA</v>
      </c>
      <c r="J6" s="1" t="str">
        <f>Gesamtüberblick!M27</f>
        <v>INA</v>
      </c>
      <c r="K6" s="1" t="str">
        <f>Gesamtüberblick!N27</f>
        <v>INA</v>
      </c>
      <c r="L6" s="1" t="str">
        <f>Gesamtüberblick!O27</f>
        <v>INA</v>
      </c>
      <c r="M6" s="1" t="str">
        <f>Gesamtüberblick!P27</f>
        <v>INA</v>
      </c>
      <c r="N6" s="1" t="str">
        <f>Gesamtüberblick!Q27</f>
        <v>INA</v>
      </c>
      <c r="O6" s="1" t="str">
        <f>Gesamtüberblick!R27</f>
        <v>INA</v>
      </c>
      <c r="P6" s="1" t="str">
        <f>Gesamtüberblick!S27</f>
        <v>INA</v>
      </c>
      <c r="Q6" s="1" t="str">
        <f>Gesamtüberblick!T27</f>
        <v>INA</v>
      </c>
      <c r="R6" s="1" t="str">
        <f>Gesamtüberblick!U27</f>
        <v>INA</v>
      </c>
      <c r="S6" s="1" t="str">
        <f>Gesamtüberblick!V27</f>
        <v>INA</v>
      </c>
    </row>
    <row r="7" spans="1:19" ht="15.75" thickBot="1" x14ac:dyDescent="0.3">
      <c r="A7" s="102" t="s">
        <v>78</v>
      </c>
      <c r="B7" s="103"/>
      <c r="C7" s="102" t="s">
        <v>92</v>
      </c>
      <c r="D7" s="104"/>
      <c r="E7" s="104"/>
      <c r="F7" s="104"/>
      <c r="G7" s="104"/>
      <c r="H7" s="104"/>
      <c r="I7" s="104"/>
      <c r="J7" s="104"/>
      <c r="K7" s="104"/>
      <c r="L7" s="104"/>
      <c r="M7" s="104"/>
      <c r="N7" s="104"/>
      <c r="O7" s="104"/>
      <c r="P7" s="104"/>
      <c r="Q7" s="104"/>
      <c r="R7" s="104"/>
      <c r="S7" s="103"/>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2017-11-22T13:20:27Z</dcterms:modified>
</cp:coreProperties>
</file>