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<sst xmlns="http://schemas.openxmlformats.org/spreadsheetml/2006/main" count="3071" uniqueCount="247">
  <si>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</si>
  <si>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</si>
  <si>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</si>
  <si>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</si>
  <si>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</si>
  <si>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</si>
  <si>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</si>
  <si>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</si>
  <si>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</si>
  <si>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</si>
  <si>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</si>
  <si>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</si>
  <si>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</si>
  <si>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</si>
  <si>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</si>
  <si>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</si>
  <si>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</si>
  <si>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</si>
  <si>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</si>
  <si>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</si>
  <si>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</si>
  <si>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</si>
  <si>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</si>
  <si>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</si>
  <si>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</si>
  <si>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</si>
  <si>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</si>
  <si>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</si>
  <si>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</si>
  <si>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</si>
  <si>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</si>
  <si>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</si>
  <si>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</si>
  <si>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</si>
  <si>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</si>
  <si>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</si>
  <si>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</si>
  <si>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</si>
  <si>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</si>
  <si>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</si>
  <si>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</si>
  <si>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</si>
  <si>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</si>
  <si>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</si>
  <si>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</si>
  <si>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</si>
  <si>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</si>
  <si>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</si>
  <si>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</si>
  <si>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</si>
  <si>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</si>
  <si>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</si>
  <si>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</si>
  <si>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</si>
  <si>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</si>
  <si>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</si>
  <si>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</si>
  <si>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</si>
  <si>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</si>
  <si>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</si>
  <si>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</si>
  <si>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</si>
  <si>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</si>
  <si>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</si>
  <si>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</si>
  <si>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</si>
  <si>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</si>
  <si>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</si>
  <si>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</si>
  <si>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</si>
  <si>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</si>
  <si>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</si>
  <si>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</si>
  <si>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</si>
  <si>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</si>
  <si>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</si>
  <si>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</si>
  <si>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</si>
  <si>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</si>
  <si>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</si>
  <si>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</si>
  <si>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</si>
  <si>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</si>
  <si>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</si>
  <si>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</si>
  <si>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</si>
  <si>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</si>
  <si>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</si>
  <si>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</si>
  <si>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</si>
  <si>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</si>
  <si>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</si>
  <si>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</si>
  <si>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</si>
  <si>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</si>
  <si>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</si>
  <si>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</si>
  <si>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</si>
  <si>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</si>
  <si>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</si>
  <si>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</si>
  <si>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</si>
  <si>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</si>
  <si>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</si>
  <si>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</si>
  <si>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</si>
  <si>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</si>
  <si>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</si>
  <si>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</si>
  <si>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</si>
  <si>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</si>
  <si>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</si>
  <si>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</si>
  <si>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</si>
  <si>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</si>
  <si>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</si>
  <si>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</si>
  <si>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</si>
  <si>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</si>
  <si>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</si>
  <si>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</si>
  <si>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</si>
  <si>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</si>
  <si>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</si>
  <si>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</si>
  <si>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</si>
  <si>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</si>
  <si>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</si>
  <si>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</si>
  <si>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</si>
  <si>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</si>
  <si>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</si>
  <si>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</si>
  <si>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</si>
  <si>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</si>
  <si>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</si>
  <si>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</si>
  <si>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</si>
  <si>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</si>
  <si>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</si>
  <si>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</si>
  <si>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</si>
  <si>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</si>
  <si>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</si>
  <si>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</si>
  <si>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</si>
  <si>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</si>
  <si>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</si>
  <si>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</si>
  <si>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</si>
  <si>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</si>
  <si>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</si>
  <si>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</si>
  <si>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</si>
  <si>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</si>
  <si>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</si>
  <si>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</si>
  <si>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</si>
  <si>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</si>
  <si>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</si>
  <si>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</si>
  <si>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</si>
  <si>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</si>
  <si>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</si>
  <si>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</si>
  <si>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</si>
  <si>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</si>
  <si>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</si>
  <si>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</si>
  <si>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</si>
  <si>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</si>
  <si>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</si>
  <si>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</si>
  <si>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</si>
  <si>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</si>
  <si>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</si>
  <si>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</si>
  <si>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</si>
  <si>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</si>
  <si>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</si>
  <si>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</si>
  <si>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</si>
  <si>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</si>
  <si>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</si>
  <si>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</si>
  <si>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</si>
  <si>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</si>
  <si>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</si>
  <si>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</si>
  <si>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</si>
  <si>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</si>
  <si>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</si>
  <si>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</si>
  <si>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</si>
  <si>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</si>
  <si>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</si>
  <si>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</si>
  <si>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</si>
  <si>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</si>
  <si>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</si>
  <si>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</si>
  <si>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</si>
  <si>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</si>
  <si>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</si>
  <si>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</si>
  <si>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</si>
  <si>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</si>
  <si>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</si>
  <si>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</si>
  <si>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</si>
  <si>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</si>
  <si>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</si>
  <si>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</si>
  <si>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</si>
  <si>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</si>
  <si>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</si>
  <si>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</si>
  <si>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</si>
  <si>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</si>
  <si>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</si>
  <si>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</si>
  <si>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</si>
  <si>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</si>
  <si>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</si>
  <si>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</si>
  <si>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</si>
  <si>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</si>
  <si>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</si>
  <si>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</si>
  <si>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</si>
  <si>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</si>
  <si>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</si>
  <si>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</si>
  <si>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</si>
  <si>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</si>
  <si>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</si>
  <si>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</si>
  <si>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</si>
  <si>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</si>
  <si>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</si>
  <si>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</si>
  <si>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</si>
  <si>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</si>
  <si>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</si>
  <si>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</si>
  <si>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</si>
  <si>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IW 30"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</si>
</sst>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1.6080221060699999E-6</v>
      </c>
      <c r="E39" t="s">
        <v>231</v>
      </c>
    </row>
    <row r="40" spans="1:5" x14ac:dyDescent="0.25">
      <c r="A40" s="28" t="s">
        <v>76</v>
      </c>
      <c r="B40" s="28" t="s">
        <v>161</v>
      </c>
      <c r="C40" s="28" t="s">
        <v>230</v>
      </c>
      <c r="D40" s="59">
        <f>IF(Gesamtüberblick!F15="","ND",Gesamtüberblick!F15)</f>
        <v>0.17412280463000002</v>
      </c>
      <c r="E40" t="s">
        <v>232</v>
      </c>
    </row>
    <row r="41" spans="1:5" x14ac:dyDescent="0.25">
      <c r="A41" s="28" t="s">
        <v>76</v>
      </c>
      <c r="B41" s="28" t="s">
        <v>161</v>
      </c>
      <c r="C41" s="28" t="s">
        <v>84</v>
      </c>
      <c r="D41" s="59">
        <f>IF(Gesamtüberblick!F25="","ND",Gesamtüberblick!F25)</f>
        <v>9.8153387508000005</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14.7664640795</v>
      </c>
      <c r="E43" t="s">
        <v>8</v>
      </c>
    </row>
    <row r="44" spans="1:5" x14ac:dyDescent="0.25">
      <c r="A44" s="28" t="s">
        <v>76</v>
      </c>
      <c r="B44" s="28" t="s">
        <v>161</v>
      </c>
      <c r="C44" s="28" t="s">
        <v>90</v>
      </c>
      <c r="D44" s="59">
        <f>IF(Gesamtüberblick!F31="","ND",Gesamtüberblick!F31)</f>
        <v>2.1553869265999999E-3</v>
      </c>
      <c r="E44" t="s">
        <v>8</v>
      </c>
    </row>
    <row r="45" spans="1:5" x14ac:dyDescent="0.25">
      <c r="A45" s="28" t="s">
        <v>76</v>
      </c>
      <c r="B45" s="28" t="s">
        <v>161</v>
      </c>
      <c r="C45" s="28" t="s">
        <v>78</v>
      </c>
      <c r="D45" s="59">
        <f>IF(Gesamtüberblick!F19="","ND",Gesamtüberblick!F19)</f>
        <v>47.814509240914262</v>
      </c>
      <c r="E45" t="s">
        <v>9</v>
      </c>
    </row>
    <row r="46" spans="1:5" x14ac:dyDescent="0.25">
      <c r="A46" s="28" t="s">
        <v>76</v>
      </c>
      <c r="B46" s="28" t="s">
        <v>161</v>
      </c>
      <c r="C46" s="28" t="s">
        <v>79</v>
      </c>
      <c r="D46" s="59">
        <f>IF(Gesamtüberblick!F20="","ND",Gesamtüberblick!F20)</f>
        <v>572.86889257108578</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0.59791148643000003</v>
      </c>
      <c r="E48" t="s">
        <v>233</v>
      </c>
    </row>
    <row r="49" spans="1:5" x14ac:dyDescent="0.25">
      <c r="A49" s="28" t="s">
        <v>76</v>
      </c>
      <c r="B49" s="28" t="s">
        <v>161</v>
      </c>
      <c r="C49" s="28" t="s">
        <v>169</v>
      </c>
      <c r="D49" s="59">
        <f>IF(Gesamtüberblick!F13="","ND",Gesamtüberblick!F13)</f>
        <v>5.3893480055999997E-2</v>
      </c>
      <c r="E49" t="s">
        <v>234</v>
      </c>
    </row>
    <row r="50" spans="1:5" x14ac:dyDescent="0.25">
      <c r="A50" s="28" t="s">
        <v>76</v>
      </c>
      <c r="B50" s="28" t="s">
        <v>161</v>
      </c>
      <c r="C50" s="28" t="s">
        <v>167</v>
      </c>
      <c r="D50" s="59">
        <f>IF(Gesamtüberblick!F12="","ND",Gesamtüberblick!F12)</f>
        <v>1.1611937045E-2</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1.4868512143E-3</v>
      </c>
      <c r="E53" t="s">
        <v>8</v>
      </c>
    </row>
    <row r="54" spans="1:5" x14ac:dyDescent="0.25">
      <c r="A54" s="28" t="s">
        <v>76</v>
      </c>
      <c r="B54" s="28" t="s">
        <v>161</v>
      </c>
      <c r="C54" s="28" t="s">
        <v>100</v>
      </c>
      <c r="D54" s="59">
        <f>IF(Gesamtüberblick!F8="","ND",Gesamtüberblick!F8)</f>
        <v>-54.336651805145365</v>
      </c>
      <c r="E54" t="s">
        <v>236</v>
      </c>
    </row>
    <row r="55" spans="1:5" x14ac:dyDescent="0.25">
      <c r="A55" s="28" t="s">
        <v>76</v>
      </c>
      <c r="B55" s="28" t="s">
        <v>161</v>
      </c>
      <c r="C55" s="28" t="s">
        <v>101</v>
      </c>
      <c r="D55" s="59">
        <f>IF(Gesamtüberblick!F7="","ND",Gesamtüberblick!F7)</f>
        <v>62.126049903999998</v>
      </c>
      <c r="E55" t="s">
        <v>236</v>
      </c>
    </row>
    <row r="56" spans="1:5" x14ac:dyDescent="0.25">
      <c r="A56" s="28" t="s">
        <v>76</v>
      </c>
      <c r="B56" s="28" t="s">
        <v>161</v>
      </c>
      <c r="C56" s="28" t="s">
        <v>163</v>
      </c>
      <c r="D56" s="59">
        <f>IF(Gesamtüberblick!F9="","ND",Gesamtüberblick!F9)</f>
        <v>3.3892457825999998E-2</v>
      </c>
      <c r="E56" t="s">
        <v>236</v>
      </c>
    </row>
    <row r="57" spans="1:5" x14ac:dyDescent="0.25">
      <c r="A57" s="28" t="s">
        <v>76</v>
      </c>
      <c r="B57" s="28" t="s">
        <v>161</v>
      </c>
      <c r="C57" s="28" t="s">
        <v>162</v>
      </c>
      <c r="D57" s="59">
        <f>IF(Gesamtüberblick!F6="","ND",Gesamtüberblick!F6)</f>
        <v>7.8232905566806359</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400.10554254000004</v>
      </c>
      <c r="E60" t="s">
        <v>9</v>
      </c>
    </row>
    <row r="61" spans="1:5" x14ac:dyDescent="0.25">
      <c r="A61" s="28" t="s">
        <v>76</v>
      </c>
      <c r="B61" s="28" t="s">
        <v>161</v>
      </c>
      <c r="C61" s="28" t="s">
        <v>82</v>
      </c>
      <c r="D61" s="59">
        <f>IF(Gesamtüberblick!F23="","ND",Gesamtüberblick!F23)</f>
        <v>0</v>
      </c>
      <c r="E61" t="s">
        <v>9</v>
      </c>
    </row>
    <row r="62" spans="1:5" x14ac:dyDescent="0.25">
      <c r="A62" s="28" t="s">
        <v>76</v>
      </c>
      <c r="B62" s="28" t="s">
        <v>161</v>
      </c>
      <c r="C62" s="28" t="s">
        <v>175</v>
      </c>
      <c r="D62" s="59">
        <f>IF(Gesamtüberblick!F17="","ND",Gesamtüberblick!F17)</f>
        <v>400.10222881000004</v>
      </c>
      <c r="E62" t="s">
        <v>9</v>
      </c>
    </row>
    <row r="63" spans="1:5" x14ac:dyDescent="0.25">
      <c r="A63" s="28" t="s">
        <v>76</v>
      </c>
      <c r="B63" s="28" t="s">
        <v>161</v>
      </c>
      <c r="C63" s="28" t="s">
        <v>174</v>
      </c>
      <c r="D63" s="59">
        <f>IF(Gesamtüberblick!F16="","ND",Gesamtüberblick!F16)</f>
        <v>1.96373440114E-4</v>
      </c>
      <c r="E63" t="s">
        <v>237</v>
      </c>
    </row>
    <row r="64" spans="1:5" x14ac:dyDescent="0.25">
      <c r="A64" s="28" t="s">
        <v>76</v>
      </c>
      <c r="B64" s="28" t="s">
        <v>161</v>
      </c>
      <c r="C64" s="28" t="s">
        <v>183</v>
      </c>
      <c r="D64" s="59">
        <f>IF(Gesamtüberblick!F40="","ND",Gesamtüberblick!F40)</f>
        <v>1.2718236087999999E-8</v>
      </c>
      <c r="E64" t="s">
        <v>184</v>
      </c>
    </row>
    <row r="65" spans="1:7" x14ac:dyDescent="0.25">
      <c r="A65" s="28" t="s">
        <v>76</v>
      </c>
      <c r="B65" s="28" t="s">
        <v>161</v>
      </c>
      <c r="C65" s="28" t="s">
        <v>185</v>
      </c>
      <c r="D65" s="59">
        <f>IF(Gesamtüberblick!F41="","ND",Gesamtüberblick!F41)</f>
        <v>3.8881702837999997E-7</v>
      </c>
      <c r="E65" t="s">
        <v>184</v>
      </c>
    </row>
    <row r="66" spans="1:7" x14ac:dyDescent="0.25">
      <c r="A66" s="28" t="s">
        <v>76</v>
      </c>
      <c r="B66" s="28" t="s">
        <v>161</v>
      </c>
      <c r="C66" s="28" t="s">
        <v>181</v>
      </c>
      <c r="D66" s="59">
        <f>IF(Gesamtüberblick!F39="","ND",Gesamtüberblick!F39)</f>
        <v>295.839589897</v>
      </c>
      <c r="E66" t="s">
        <v>182</v>
      </c>
    </row>
    <row r="67" spans="1:7" x14ac:dyDescent="0.25">
      <c r="A67" s="28" t="s">
        <v>76</v>
      </c>
      <c r="B67" s="28" t="s">
        <v>161</v>
      </c>
      <c r="C67" s="28" t="s">
        <v>180</v>
      </c>
      <c r="D67" s="59">
        <f>IF(Gesamtüberblick!F38="","ND",Gesamtüberblick!F38)</f>
        <v>2.7807020456</v>
      </c>
      <c r="E67" t="s">
        <v>238</v>
      </c>
      <c r="G67" s="27"/>
    </row>
    <row r="68" spans="1:7" x14ac:dyDescent="0.25">
      <c r="A68" s="28" t="s">
        <v>76</v>
      </c>
      <c r="B68" s="28" t="s">
        <v>161</v>
      </c>
      <c r="C68" s="28" t="s">
        <v>186</v>
      </c>
      <c r="D68" s="59">
        <f>IF(Gesamtüberblick!F42="","ND",Gesamtüberblick!F42)</f>
        <v>563.00625597999999</v>
      </c>
      <c r="E68" t="s">
        <v>239</v>
      </c>
    </row>
    <row r="69" spans="1:7" x14ac:dyDescent="0.25">
      <c r="A69" s="28" t="s">
        <v>76</v>
      </c>
      <c r="B69" s="28" t="s">
        <v>161</v>
      </c>
      <c r="C69" s="28" t="s">
        <v>178</v>
      </c>
      <c r="D69" s="59">
        <f>IF(Gesamtüberblick!F37="","ND",Gesamtüberblick!F37)</f>
        <v>1.7539350113000001E-6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620.68340181200006</v>
      </c>
      <c r="E72" t="s">
        <v>9</v>
      </c>
    </row>
    <row r="73" spans="1:7" x14ac:dyDescent="0.25">
      <c r="A73" s="28" t="s">
        <v>76</v>
      </c>
      <c r="B73" s="28" t="s">
        <v>161</v>
      </c>
      <c r="C73" s="28" t="s">
        <v>83</v>
      </c>
      <c r="D73" s="59">
        <f>IF(Gesamtüberblick!F24="","ND",Gesamtüberblick!F24)</f>
        <v>400.10554254000004</v>
      </c>
      <c r="E73" t="s">
        <v>9</v>
      </c>
    </row>
    <row r="74" spans="1:7" x14ac:dyDescent="0.25">
      <c r="A74" s="28" t="s">
        <v>76</v>
      </c>
      <c r="B74" s="28" t="s">
        <v>161</v>
      </c>
      <c r="C74" s="28" t="s">
        <v>165</v>
      </c>
      <c r="D74" s="59">
        <f>IF(Gesamtüberblick!F11="","ND",Gesamtüberblick!F11)</f>
        <v>0.18473562966000001</v>
      </c>
      <c r="E74" t="s">
        <v>241</v>
      </c>
    </row>
    <row r="75" spans="1:7" x14ac:dyDescent="0.25">
      <c r="A75" s="28" t="s">
        <v>76</v>
      </c>
      <c r="B75" s="28" t="s">
        <v>161</v>
      </c>
      <c r="C75" s="28" t="s">
        <v>176</v>
      </c>
      <c r="D75" s="59">
        <f>IF(Gesamtüberblick!F18="","ND",Gesamtüberblick!F18)</f>
        <v>18.289177242599997</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3.8335308999999999E-7</v>
      </c>
      <c r="E150" t="s">
        <v>231</v>
      </c>
    </row>
    <row r="151" spans="1:8" x14ac:dyDescent="0.25">
      <c r="A151" s="28" t="s">
        <v>1</v>
      </c>
      <c r="B151" s="28" t="s">
        <v>161</v>
      </c>
      <c r="C151" s="28" t="s">
        <v>230</v>
      </c>
      <c r="D151" s="59">
        <f>IF(Gesamtüberblick!G15="","ND",Gesamtüberblick!G15)</f>
        <v>4.7184137999999997E-3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2.3400718999999999</v>
      </c>
      <c r="E154" t="s">
        <v>8</v>
      </c>
    </row>
    <row r="155" spans="1:8" x14ac:dyDescent="0.25">
      <c r="A155" s="28" t="s">
        <v>1</v>
      </c>
      <c r="B155" s="28" t="s">
        <v>161</v>
      </c>
      <c r="C155" s="28" t="s">
        <v>90</v>
      </c>
      <c r="D155" s="59">
        <f>IF(Gesamtüberblick!G31="","ND",Gesamtüberblick!G31)</f>
        <v>3.3750209000000001E-4</v>
      </c>
      <c r="E155" t="s">
        <v>8</v>
      </c>
    </row>
    <row r="156" spans="1:8" x14ac:dyDescent="0.25">
      <c r="A156" s="28" t="s">
        <v>1</v>
      </c>
      <c r="B156" s="28" t="s">
        <v>161</v>
      </c>
      <c r="C156" s="28" t="s">
        <v>78</v>
      </c>
      <c r="D156" s="59">
        <f>IF(Gesamtüberblick!G19="","ND",Gesamtüberblick!G19)</f>
        <v>0.30712496</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1.1976552E-2</v>
      </c>
      <c r="E159" t="s">
        <v>233</v>
      </c>
    </row>
    <row r="160" spans="1:8" x14ac:dyDescent="0.25">
      <c r="A160" s="28" t="s">
        <v>1</v>
      </c>
      <c r="B160" s="28" t="s">
        <v>161</v>
      </c>
      <c r="C160" s="28" t="s">
        <v>169</v>
      </c>
      <c r="D160" s="59">
        <f>IF(Gesamtüberblick!G13="","ND",Gesamtüberblick!G13)</f>
        <v>1.0967767000000001E-3</v>
      </c>
      <c r="E160" t="s">
        <v>234</v>
      </c>
    </row>
    <row r="161" spans="1:9" x14ac:dyDescent="0.25">
      <c r="A161" s="28" t="s">
        <v>1</v>
      </c>
      <c r="B161" s="28" t="s">
        <v>161</v>
      </c>
      <c r="C161" s="28" t="s">
        <v>167</v>
      </c>
      <c r="D161" s="59">
        <f>IF(Gesamtüberblick!G12="","ND",Gesamtüberblick!G12)</f>
        <v>9.9874031999999994E-5</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6.0549796999999999E-5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1.5368164</v>
      </c>
      <c r="E166" t="s">
        <v>236</v>
      </c>
    </row>
    <row r="167" spans="1:9" x14ac:dyDescent="0.25">
      <c r="A167" s="28" t="s">
        <v>1</v>
      </c>
      <c r="B167" s="28" t="s">
        <v>161</v>
      </c>
      <c r="C167" s="28" t="s">
        <v>163</v>
      </c>
      <c r="D167" s="59">
        <f>IF(Gesamtüberblick!G9="","ND",Gesamtüberblick!G9)</f>
        <v>5.7665337000000004E-4</v>
      </c>
      <c r="E167" t="s">
        <v>236</v>
      </c>
    </row>
    <row r="168" spans="1:9" x14ac:dyDescent="0.25">
      <c r="A168" s="28" t="s">
        <v>1</v>
      </c>
      <c r="B168" s="28" t="s">
        <v>161</v>
      </c>
      <c r="C168" s="28" t="s">
        <v>162</v>
      </c>
      <c r="D168" s="59">
        <f>IF(Gesamtüberblick!G6="","ND",Gesamtüberblick!G6)</f>
        <v>1.53739305337</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25.018422999999999</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25.017557</v>
      </c>
      <c r="E173" t="s">
        <v>9</v>
      </c>
    </row>
    <row r="174" spans="1:9" x14ac:dyDescent="0.25">
      <c r="A174" s="28" t="s">
        <v>1</v>
      </c>
      <c r="B174" s="28" t="s">
        <v>161</v>
      </c>
      <c r="C174" s="28" t="s">
        <v>174</v>
      </c>
      <c r="D174" s="59">
        <f>IF(Gesamtüberblick!G16="","ND",Gesamtüberblick!G16)</f>
        <v>3.6776226E-6</v>
      </c>
      <c r="E174" t="s">
        <v>237</v>
      </c>
    </row>
    <row r="175" spans="1:9" x14ac:dyDescent="0.25">
      <c r="A175" s="28" t="s">
        <v>1</v>
      </c>
      <c r="B175" s="28" t="s">
        <v>161</v>
      </c>
      <c r="C175" s="28" t="s">
        <v>183</v>
      </c>
      <c r="D175" s="59">
        <f>IF(Gesamtüberblick!G40="","ND",Gesamtüberblick!G40)</f>
        <v>5.3280368999999996E-10</v>
      </c>
      <c r="E175" t="s">
        <v>184</v>
      </c>
    </row>
    <row r="176" spans="1:9" x14ac:dyDescent="0.25">
      <c r="A176" s="28" t="s">
        <v>1</v>
      </c>
      <c r="B176" s="28" t="s">
        <v>161</v>
      </c>
      <c r="C176" s="28" t="s">
        <v>185</v>
      </c>
      <c r="D176" s="59">
        <f>IF(Gesamtüberblick!G41="","ND",Gesamtüberblick!G41)</f>
        <v>2.0549644000000001E-8</v>
      </c>
      <c r="E176" t="s">
        <v>184</v>
      </c>
      <c r="G176" s="27"/>
      <c r="H176" s="27"/>
      <c r="I176" s="27"/>
    </row>
    <row r="177" spans="1:5" x14ac:dyDescent="0.25">
      <c r="A177" s="28" t="s">
        <v>1</v>
      </c>
      <c r="B177" s="28" t="s">
        <v>161</v>
      </c>
      <c r="C177" s="28" t="s">
        <v>181</v>
      </c>
      <c r="D177" s="59">
        <f>IF(Gesamtüberblick!G39="","ND",Gesamtüberblick!G39)</f>
        <v>19.536376000000001</v>
      </c>
      <c r="E177" t="s">
        <v>182</v>
      </c>
    </row>
    <row r="178" spans="1:5" x14ac:dyDescent="0.25">
      <c r="A178" s="28" t="s">
        <v>1</v>
      </c>
      <c r="B178" s="28" t="s">
        <v>161</v>
      </c>
      <c r="C178" s="28" t="s">
        <v>180</v>
      </c>
      <c r="D178" s="59">
        <f>IF(Gesamtüberblick!G38="","ND",Gesamtüberblick!G38)</f>
        <v>0.12654757999999999</v>
      </c>
      <c r="E178" t="s">
        <v>238</v>
      </c>
    </row>
    <row r="179" spans="1:5" x14ac:dyDescent="0.25">
      <c r="A179" s="28" t="s">
        <v>1</v>
      </c>
      <c r="B179" s="28" t="s">
        <v>161</v>
      </c>
      <c r="C179" s="28" t="s">
        <v>186</v>
      </c>
      <c r="D179" s="59">
        <f>IF(Gesamtüberblick!G42="","ND",Gesamtüberblick!G42)</f>
        <v>28.602903000000001</v>
      </c>
      <c r="E179" t="s">
        <v>239</v>
      </c>
    </row>
    <row r="180" spans="1:5" x14ac:dyDescent="0.25">
      <c r="A180" s="28" t="s">
        <v>1</v>
      </c>
      <c r="B180" s="28" t="s">
        <v>161</v>
      </c>
      <c r="C180" s="28" t="s">
        <v>178</v>
      </c>
      <c r="D180" s="59">
        <f>IF(Gesamtüberblick!G37="","ND",Gesamtüberblick!G37)</f>
        <v>1.3441548E-7</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0.30712496</v>
      </c>
      <c r="E183" t="s">
        <v>9</v>
      </c>
    </row>
    <row r="184" spans="1:5" x14ac:dyDescent="0.25">
      <c r="A184" s="28" t="s">
        <v>1</v>
      </c>
      <c r="B184" s="28" t="s">
        <v>161</v>
      </c>
      <c r="C184" s="28" t="s">
        <v>83</v>
      </c>
      <c r="D184" s="59">
        <f>IF(Gesamtüberblick!G24="","ND",Gesamtüberblick!G24)</f>
        <v>25.018422999999999</v>
      </c>
      <c r="E184" t="s">
        <v>9</v>
      </c>
    </row>
    <row r="185" spans="1:5" x14ac:dyDescent="0.25">
      <c r="A185" s="28" t="s">
        <v>1</v>
      </c>
      <c r="B185" s="28" t="s">
        <v>161</v>
      </c>
      <c r="C185" s="28" t="s">
        <v>165</v>
      </c>
      <c r="D185" s="59">
        <f>IF(Gesamtüberblick!G11="","ND",Gesamtüberblick!G11)</f>
        <v>4.8992248999999996E-3</v>
      </c>
      <c r="E185" t="s">
        <v>241</v>
      </c>
    </row>
    <row r="186" spans="1:5" x14ac:dyDescent="0.25">
      <c r="A186" s="28" t="s">
        <v>1</v>
      </c>
      <c r="B186" s="28" t="s">
        <v>161</v>
      </c>
      <c r="C186" s="28" t="s">
        <v>176</v>
      </c>
      <c r="D186" s="59">
        <f>IF(Gesamtüberblick!G18="","ND",Gesamtüberblick!G18)</f>
        <v>8.3541064999999998E-2</v>
      </c>
      <c r="E186" t="s">
        <v>242</v>
      </c>
    </row>
    <row r="187" spans="1:5" x14ac:dyDescent="0.25">
      <c r="A187" s="28" t="s">
        <v>2</v>
      </c>
      <c r="B187" s="28" t="s">
        <v>161</v>
      </c>
      <c r="C187" s="28" t="s">
        <v>164</v>
      </c>
      <c r="D187" s="59">
        <f>IF(Gesamtüberblick!H10="","ND",Gesamtüberblick!H10)</f>
        <v>2.6348837939299998E-6</v>
      </c>
      <c r="E187" t="s">
        <v>231</v>
      </c>
    </row>
    <row r="188" spans="1:5" x14ac:dyDescent="0.25">
      <c r="A188" s="28" t="s">
        <v>2</v>
      </c>
      <c r="B188" s="28" t="s">
        <v>161</v>
      </c>
      <c r="C188" s="28" t="s">
        <v>230</v>
      </c>
      <c r="D188" s="59">
        <f>IF(Gesamtüberblick!H15="","ND",Gesamtüberblick!H15)</f>
        <v>2.8006143699999854E-3</v>
      </c>
      <c r="E188" t="s">
        <v>232</v>
      </c>
    </row>
    <row r="189" spans="1:5" x14ac:dyDescent="0.25">
      <c r="A189" s="28" t="s">
        <v>2</v>
      </c>
      <c r="B189" s="28" t="s">
        <v>161</v>
      </c>
      <c r="C189" s="28" t="s">
        <v>84</v>
      </c>
      <c r="D189" s="59">
        <f>IF(Gesamtüberblick!H25="","ND",Gesamtüberblick!H25)</f>
        <v>1.3307663000000001</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1.5001045204999999</v>
      </c>
      <c r="E191" t="s">
        <v>8</v>
      </c>
    </row>
    <row r="192" spans="1:5" x14ac:dyDescent="0.25">
      <c r="A192" s="28" t="s">
        <v>2</v>
      </c>
      <c r="B192" s="28" t="s">
        <v>161</v>
      </c>
      <c r="C192" s="28" t="s">
        <v>90</v>
      </c>
      <c r="D192" s="59">
        <f>IF(Gesamtüberblick!H31="","ND",Gesamtüberblick!H31)</f>
        <v>2.4207022734E-3</v>
      </c>
      <c r="E192" t="s">
        <v>8</v>
      </c>
    </row>
    <row r="193" spans="1:11" x14ac:dyDescent="0.25">
      <c r="A193" s="28" t="s">
        <v>2</v>
      </c>
      <c r="B193" s="28" t="s">
        <v>161</v>
      </c>
      <c r="C193" s="28" t="s">
        <v>78</v>
      </c>
      <c r="D193" s="59">
        <f>IF(Gesamtüberblick!H19="","ND",Gesamtüberblick!H19)</f>
        <v>81.772618187999996</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5.5410213569999998E-2</v>
      </c>
      <c r="E196" t="s">
        <v>233</v>
      </c>
    </row>
    <row r="197" spans="1:11" x14ac:dyDescent="0.25">
      <c r="A197" s="28" t="s">
        <v>2</v>
      </c>
      <c r="B197" s="28" t="s">
        <v>161</v>
      </c>
      <c r="C197" s="28" t="s">
        <v>169</v>
      </c>
      <c r="D197" s="59">
        <f>IF(Gesamtüberblick!H13="","ND",Gesamtüberblick!H13)</f>
        <v>4.7134939439999997E-3</v>
      </c>
      <c r="E197" t="s">
        <v>234</v>
      </c>
    </row>
    <row r="198" spans="1:11" x14ac:dyDescent="0.25">
      <c r="A198" s="28" t="s">
        <v>2</v>
      </c>
      <c r="B198" s="28" t="s">
        <v>161</v>
      </c>
      <c r="C198" s="28" t="s">
        <v>167</v>
      </c>
      <c r="D198" s="59">
        <f>IF(Gesamtüberblick!H12="","ND",Gesamtüberblick!H12)</f>
        <v>8.6732435500000123E-4</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-5.6695841430000002E-4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3.7678890960000047</v>
      </c>
      <c r="E203" t="s">
        <v>236</v>
      </c>
    </row>
    <row r="204" spans="1:11" x14ac:dyDescent="0.25">
      <c r="A204" s="28" t="s">
        <v>2</v>
      </c>
      <c r="B204" s="28" t="s">
        <v>161</v>
      </c>
      <c r="C204" s="28" t="s">
        <v>163</v>
      </c>
      <c r="D204" s="59">
        <f>IF(Gesamtüberblick!H9="","ND",Gesamtüberblick!H9)</f>
        <v>2.893473174000002E-3</v>
      </c>
      <c r="E204" t="s">
        <v>236</v>
      </c>
    </row>
    <row r="205" spans="1:11" x14ac:dyDescent="0.25">
      <c r="A205" s="28" t="s">
        <v>2</v>
      </c>
      <c r="B205" s="28" t="s">
        <v>161</v>
      </c>
      <c r="C205" s="28" t="s">
        <v>162</v>
      </c>
      <c r="D205" s="59">
        <f>IF(Gesamtüberblick!H6="","ND",Gesamtüberblick!H6)</f>
        <v>3.7707825691739996</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38.744237459999979</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38.746061189999956</v>
      </c>
      <c r="E210" t="s">
        <v>9</v>
      </c>
    </row>
    <row r="211" spans="1:7" x14ac:dyDescent="0.25">
      <c r="A211" s="28" t="s">
        <v>2</v>
      </c>
      <c r="B211" s="28" t="s">
        <v>161</v>
      </c>
      <c r="C211" s="28" t="s">
        <v>174</v>
      </c>
      <c r="D211" s="59">
        <f>IF(Gesamtüberblick!H16="","ND",Gesamtüberblick!H16)</f>
        <v>9.2168282886000001E-5</v>
      </c>
      <c r="E211" t="s">
        <v>237</v>
      </c>
    </row>
    <row r="212" spans="1:7" x14ac:dyDescent="0.25">
      <c r="A212" s="28" t="s">
        <v>2</v>
      </c>
      <c r="B212" s="28" t="s">
        <v>161</v>
      </c>
      <c r="C212" s="28" t="s">
        <v>183</v>
      </c>
      <c r="D212" s="59">
        <f>IF(Gesamtüberblick!H40="","ND",Gesamtüberblick!H40)</f>
        <v>8.5771860120000012E-9</v>
      </c>
      <c r="E212" t="s">
        <v>184</v>
      </c>
    </row>
    <row r="213" spans="1:7" x14ac:dyDescent="0.25">
      <c r="A213" s="28" t="s">
        <v>2</v>
      </c>
      <c r="B213" s="28" t="s">
        <v>161</v>
      </c>
      <c r="C213" s="28" t="s">
        <v>185</v>
      </c>
      <c r="D213" s="59">
        <f>IF(Gesamtüberblick!H41="","ND",Gesamtüberblick!H41)</f>
        <v>2.9994635162000004E-7</v>
      </c>
      <c r="E213" t="s">
        <v>184</v>
      </c>
    </row>
    <row r="214" spans="1:7" x14ac:dyDescent="0.25">
      <c r="A214" s="28" t="s">
        <v>2</v>
      </c>
      <c r="B214" s="28" t="s">
        <v>161</v>
      </c>
      <c r="C214" s="28" t="s">
        <v>181</v>
      </c>
      <c r="D214" s="59">
        <f>IF(Gesamtüberblick!H39="","ND",Gesamtüberblick!H39)</f>
        <v>319.84219010300001</v>
      </c>
      <c r="E214" t="s">
        <v>182</v>
      </c>
      <c r="F214" s="27"/>
      <c r="G214" s="27"/>
    </row>
    <row r="215" spans="1:7" x14ac:dyDescent="0.25">
      <c r="A215" s="28" t="s">
        <v>2</v>
      </c>
      <c r="B215" s="28" t="s">
        <v>161</v>
      </c>
      <c r="C215" s="28" t="s">
        <v>180</v>
      </c>
      <c r="D215" s="59">
        <f>IF(Gesamtüberblick!H38="","ND",Gesamtüberblick!H38)</f>
        <v>0.96873705440000013</v>
      </c>
      <c r="E215" t="s">
        <v>238</v>
      </c>
    </row>
    <row r="216" spans="1:7" x14ac:dyDescent="0.25">
      <c r="A216" s="28" t="s">
        <v>2</v>
      </c>
      <c r="B216" s="28" t="s">
        <v>161</v>
      </c>
      <c r="C216" s="28" t="s">
        <v>186</v>
      </c>
      <c r="D216" s="59">
        <f>IF(Gesamtüberblick!H42="","ND",Gesamtüberblick!H42)</f>
        <v>67.204834019999964</v>
      </c>
      <c r="E216" t="s">
        <v>239</v>
      </c>
    </row>
    <row r="217" spans="1:7" x14ac:dyDescent="0.25">
      <c r="A217" s="28" t="s">
        <v>2</v>
      </c>
      <c r="B217" s="28" t="s">
        <v>161</v>
      </c>
      <c r="C217" s="28" t="s">
        <v>178</v>
      </c>
      <c r="D217" s="59">
        <f>IF(Gesamtüberblick!H37="","ND",Gesamtüberblick!H37)</f>
        <v>9.4424858699999967E-8</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81.772618187999996</v>
      </c>
      <c r="E220" t="s">
        <v>9</v>
      </c>
    </row>
    <row r="221" spans="1:7" x14ac:dyDescent="0.25">
      <c r="A221" s="28" t="s">
        <v>2</v>
      </c>
      <c r="B221" s="28" t="s">
        <v>161</v>
      </c>
      <c r="C221" s="28" t="s">
        <v>83</v>
      </c>
      <c r="D221" s="59">
        <f>IF(Gesamtüberblick!H24="","ND",Gesamtüberblick!H24)</f>
        <v>38.744237459999979</v>
      </c>
      <c r="E221" t="s">
        <v>9</v>
      </c>
    </row>
    <row r="222" spans="1:7" x14ac:dyDescent="0.25">
      <c r="A222" s="28" t="s">
        <v>2</v>
      </c>
      <c r="B222" s="28" t="s">
        <v>161</v>
      </c>
      <c r="C222" s="28" t="s">
        <v>165</v>
      </c>
      <c r="D222" s="59">
        <f>IF(Gesamtüberblick!H11="","ND",Gesamtüberblick!H11)</f>
        <v>2.2580536339999988E-2</v>
      </c>
      <c r="E222" t="s">
        <v>241</v>
      </c>
    </row>
    <row r="223" spans="1:7" x14ac:dyDescent="0.25">
      <c r="A223" s="28" t="s">
        <v>2</v>
      </c>
      <c r="B223" s="28" t="s">
        <v>161</v>
      </c>
      <c r="C223" s="28" t="s">
        <v>176</v>
      </c>
      <c r="D223" s="59">
        <f>IF(Gesamtüberblick!H18="","ND",Gesamtüberblick!H18)</f>
        <v>0.68271025739999991</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4.1823238999999999E-7</v>
      </c>
      <c r="E483" t="s">
        <v>231</v>
      </c>
      <c r="G483" s="27"/>
      <c r="H483" s="27"/>
    </row>
    <row r="484" spans="1:8" x14ac:dyDescent="0.25">
      <c r="A484" s="28" t="s">
        <v>3</v>
      </c>
      <c r="B484" s="60" t="str">
        <f>Gesamtüberblick!$P$4</f>
        <v>Deponierung</v>
      </c>
      <c r="C484" s="28" t="s">
        <v>230</v>
      </c>
      <c r="D484" s="59">
        <f>IF(Gesamtüberblick!P15="","ND",Gesamtüberblick!P15)</f>
        <v>2.7136272999999999E-2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3.6531407000000002E-2</v>
      </c>
      <c r="E487" t="s">
        <v>8</v>
      </c>
    </row>
    <row r="488" spans="1:8" x14ac:dyDescent="0.25">
      <c r="A488" s="28" t="s">
        <v>3</v>
      </c>
      <c r="B488" s="60" t="str">
        <f>Gesamtüberblick!$P$4</f>
        <v>Deponierung</v>
      </c>
      <c r="C488" s="28" t="s">
        <v>90</v>
      </c>
      <c r="D488" s="59">
        <f>IF(Gesamtüberblick!P31="","ND",Gesamtüberblick!P31)</f>
        <v>3.7014193999999998E-4</v>
      </c>
      <c r="E488" t="s">
        <v>8</v>
      </c>
    </row>
    <row r="489" spans="1:8" x14ac:dyDescent="0.25">
      <c r="A489" s="28" t="s">
        <v>3</v>
      </c>
      <c r="B489" s="60" t="str">
        <f>Gesamtüberblick!$P$4</f>
        <v>Deponierung</v>
      </c>
      <c r="C489" s="28" t="s">
        <v>78</v>
      </c>
      <c r="D489" s="59">
        <f>IF(Gesamtüberblick!P19="","ND",Gesamtüberblick!P19)</f>
        <v>0.14558297000000001</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9.8679484999999997E-2</v>
      </c>
      <c r="E492" t="s">
        <v>233</v>
      </c>
    </row>
    <row r="493" spans="1:8" x14ac:dyDescent="0.25">
      <c r="A493" s="28" t="s">
        <v>3</v>
      </c>
      <c r="B493" s="60" t="str">
        <f>Gesamtüberblick!$P$4</f>
        <v>Deponierung</v>
      </c>
      <c r="C493" s="28" t="s">
        <v>169</v>
      </c>
      <c r="D493" s="59">
        <f>IF(Gesamtüberblick!P13="","ND",Gesamtüberblick!P13)</f>
        <v>9.0069003000000005E-3</v>
      </c>
      <c r="E493" t="s">
        <v>234</v>
      </c>
    </row>
    <row r="494" spans="1:8" x14ac:dyDescent="0.25">
      <c r="A494" s="28" t="s">
        <v>3</v>
      </c>
      <c r="B494" s="60" t="str">
        <f>Gesamtüberblick!$P$4</f>
        <v>Deponierung</v>
      </c>
      <c r="C494" s="28" t="s">
        <v>167</v>
      </c>
      <c r="D494" s="59">
        <f>IF(Gesamtüberblick!P12="","ND",Gesamtüberblick!P12)</f>
        <v>6.0618134999999997E-5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7.3527394999999996E-5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1.9567178999999999</v>
      </c>
      <c r="E499" t="s">
        <v>236</v>
      </c>
      <c r="H499" s="27"/>
    </row>
    <row r="500" spans="1:8" x14ac:dyDescent="0.25">
      <c r="A500" s="28" t="s">
        <v>3</v>
      </c>
      <c r="B500" s="60" t="str">
        <f>Gesamtüberblick!$P$4</f>
        <v>Deponierung</v>
      </c>
      <c r="C500" s="28" t="s">
        <v>163</v>
      </c>
      <c r="D500" s="59">
        <f>IF(Gesamtüberblick!P9="","ND",Gesamtüberblick!P9)</f>
        <v>1.9528134E-4</v>
      </c>
      <c r="E500" t="s">
        <v>236</v>
      </c>
    </row>
    <row r="501" spans="1:8" x14ac:dyDescent="0.25">
      <c r="A501" s="28" t="s">
        <v>3</v>
      </c>
      <c r="B501" s="60" t="str">
        <f>Gesamtüberblick!$P$4</f>
        <v>Deponierung</v>
      </c>
      <c r="C501" s="28" t="s">
        <v>162</v>
      </c>
      <c r="D501" s="59">
        <f>IF(Gesamtüberblick!P6="","ND",Gesamtüberblick!P6)</f>
        <v>1.9569131813399998</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26.842784999999999</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26.842495</v>
      </c>
      <c r="E506" t="s">
        <v>9</v>
      </c>
    </row>
    <row r="507" spans="1:8" x14ac:dyDescent="0.25">
      <c r="A507" s="28" t="s">
        <v>3</v>
      </c>
      <c r="B507" s="60" t="str">
        <f>Gesamtüberblick!$P$4</f>
        <v>Deponierung</v>
      </c>
      <c r="C507" s="28" t="s">
        <v>174</v>
      </c>
      <c r="D507" s="59">
        <f>IF(Gesamtüberblick!P16="","ND",Gesamtüberblick!P16)</f>
        <v>1.0064697E-6</v>
      </c>
      <c r="E507" t="s">
        <v>237</v>
      </c>
    </row>
    <row r="508" spans="1:8" x14ac:dyDescent="0.25">
      <c r="A508" s="28" t="s">
        <v>3</v>
      </c>
      <c r="B508" s="60" t="str">
        <f>Gesamtüberblick!$P$4</f>
        <v>Deponierung</v>
      </c>
      <c r="C508" s="28" t="s">
        <v>183</v>
      </c>
      <c r="D508" s="59">
        <f>IF(Gesamtüberblick!P40="","ND",Gesamtüberblick!P40)</f>
        <v>6.0754257999999997E-10</v>
      </c>
      <c r="E508" t="s">
        <v>184</v>
      </c>
    </row>
    <row r="509" spans="1:8" x14ac:dyDescent="0.25">
      <c r="A509" s="28" t="s">
        <v>3</v>
      </c>
      <c r="B509" s="60" t="str">
        <f>Gesamtüberblick!$P$4</f>
        <v>Deponierung</v>
      </c>
      <c r="C509" s="28" t="s">
        <v>185</v>
      </c>
      <c r="D509" s="59">
        <f>IF(Gesamtüberblick!P41="","ND",Gesamtüberblick!P41)</f>
        <v>1.138892E-8</v>
      </c>
      <c r="E509" t="s">
        <v>184</v>
      </c>
    </row>
    <row r="510" spans="1:8" x14ac:dyDescent="0.25">
      <c r="A510" s="28" t="s">
        <v>3</v>
      </c>
      <c r="B510" s="60" t="str">
        <f>Gesamtüberblick!$P$4</f>
        <v>Deponierung</v>
      </c>
      <c r="C510" s="28" t="s">
        <v>181</v>
      </c>
      <c r="D510" s="59">
        <f>IF(Gesamtüberblick!P39="","ND",Gesamtüberblick!P39)</f>
        <v>15.704554999999999</v>
      </c>
      <c r="E510" t="s">
        <v>182</v>
      </c>
    </row>
    <row r="511" spans="1:8" x14ac:dyDescent="0.25">
      <c r="A511" s="28" t="s">
        <v>3</v>
      </c>
      <c r="B511" s="60" t="str">
        <f>Gesamtüberblick!$P$4</f>
        <v>Deponierung</v>
      </c>
      <c r="C511" s="28" t="s">
        <v>180</v>
      </c>
      <c r="D511" s="59">
        <f>IF(Gesamtüberblick!P38="","ND",Gesamtüberblick!P38)</f>
        <v>0.12097977</v>
      </c>
      <c r="E511" t="s">
        <v>238</v>
      </c>
    </row>
    <row r="512" spans="1:8" x14ac:dyDescent="0.25">
      <c r="A512" s="28" t="s">
        <v>3</v>
      </c>
      <c r="B512" s="60" t="str">
        <f>Gesamtüberblick!$P$4</f>
        <v>Deponierung</v>
      </c>
      <c r="C512" s="28" t="s">
        <v>186</v>
      </c>
      <c r="D512" s="59">
        <f>IF(Gesamtüberblick!P42="","ND",Gesamtüberblick!P42)</f>
        <v>3.4179814999999998</v>
      </c>
      <c r="E512" t="s">
        <v>239</v>
      </c>
    </row>
    <row r="513" spans="1:5" x14ac:dyDescent="0.25">
      <c r="A513" s="28" t="s">
        <v>3</v>
      </c>
      <c r="B513" s="60" t="str">
        <f>Gesamtüberblick!$P$4</f>
        <v>Deponierung</v>
      </c>
      <c r="C513" s="28" t="s">
        <v>178</v>
      </c>
      <c r="D513" s="59">
        <f>IF(Gesamtüberblick!P37="","ND",Gesamtüberblick!P37)</f>
        <v>2.4668447000000002E-6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0.14558297000000001</v>
      </c>
      <c r="E516" t="s">
        <v>9</v>
      </c>
    </row>
    <row r="517" spans="1:5" x14ac:dyDescent="0.25">
      <c r="A517" s="28" t="s">
        <v>3</v>
      </c>
      <c r="B517" s="60" t="str">
        <f>Gesamtüberblick!$P$4</f>
        <v>Deponierung</v>
      </c>
      <c r="C517" s="28" t="s">
        <v>83</v>
      </c>
      <c r="D517" s="59">
        <f>IF(Gesamtüberblick!P24="","ND",Gesamtüberblick!P24)</f>
        <v>26.842784999999999</v>
      </c>
      <c r="E517" t="s">
        <v>9</v>
      </c>
    </row>
    <row r="518" spans="1:5" x14ac:dyDescent="0.25">
      <c r="A518" s="28" t="s">
        <v>3</v>
      </c>
      <c r="B518" s="60" t="str">
        <f>Gesamtüberblick!$P$4</f>
        <v>Deponierung</v>
      </c>
      <c r="C518" s="28" t="s">
        <v>165</v>
      </c>
      <c r="D518" s="59">
        <f>IF(Gesamtüberblick!P11="","ND",Gesamtüberblick!P11)</f>
        <v>2.0332032E-2</v>
      </c>
      <c r="E518" t="s">
        <v>241</v>
      </c>
    </row>
    <row r="519" spans="1:5" x14ac:dyDescent="0.25">
      <c r="A519" s="28" t="s">
        <v>3</v>
      </c>
      <c r="B519" s="60" t="str">
        <f>Gesamtüberblick!$P$4</f>
        <v>Deponierung</v>
      </c>
      <c r="C519" s="28" t="s">
        <v>176</v>
      </c>
      <c r="D519" s="59">
        <f>IF(Gesamtüberblick!P18="","ND",Gesamtüberblick!P18)</f>
        <v>3.8238845E-2</v>
      </c>
      <c r="E519" t="s">
        <v>242</v>
      </c>
    </row>
    <row r="520" spans="1:5" x14ac:dyDescent="0.25">
      <c r="A520" s="28" t="s">
        <v>4</v>
      </c>
      <c r="B520" s="60" t="str">
        <f>Gesamtüberblick!$Q$4</f>
        <v>Deponierung</v>
      </c>
      <c r="C520" s="28" t="s">
        <v>164</v>
      </c>
      <c r="D520" s="59">
        <f>IF(Gesamtüberblick!Q10="","ND",Gesamtüberblick!Q10)</f>
        <v>1.1740302999999999E-6</v>
      </c>
      <c r="E520" t="s">
        <v>231</v>
      </c>
    </row>
    <row r="521" spans="1:5" x14ac:dyDescent="0.25">
      <c r="A521" s="28" t="s">
        <v>4</v>
      </c>
      <c r="B521" s="60" t="str">
        <f>Gesamtüberblick!$Q$4</f>
        <v>Deponierung</v>
      </c>
      <c r="C521" s="28" t="s">
        <v>230</v>
      </c>
      <c r="D521" s="59">
        <f>IF(Gesamtüberblick!Q15="","ND",Gesamtüberblick!Q15)</f>
        <v>2.6346934999999998E-2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3.3074264000000002</v>
      </c>
      <c r="E524" t="s">
        <v>8</v>
      </c>
    </row>
    <row r="525" spans="1:5" x14ac:dyDescent="0.25">
      <c r="A525" s="28" t="s">
        <v>4</v>
      </c>
      <c r="B525" s="60" t="str">
        <f>Gesamtüberblick!$Q$4</f>
        <v>Deponierung</v>
      </c>
      <c r="C525" s="28" t="s">
        <v>90</v>
      </c>
      <c r="D525" s="59">
        <f>IF(Gesamtüberblick!Q31="","ND",Gesamtüberblick!Q31)</f>
        <v>1.0395472999999999E-3</v>
      </c>
      <c r="E525" t="s">
        <v>8</v>
      </c>
    </row>
    <row r="526" spans="1:5" x14ac:dyDescent="0.25">
      <c r="A526" s="28" t="s">
        <v>4</v>
      </c>
      <c r="B526" s="60" t="str">
        <f>Gesamtüberblick!$Q$4</f>
        <v>Deponierung</v>
      </c>
      <c r="C526" s="28" t="s">
        <v>78</v>
      </c>
      <c r="D526" s="59">
        <f>IF(Gesamtüberblick!Q19="","ND",Gesamtüberblick!Q19)</f>
        <v>1.2636267000000001</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9.1816973999999996E-2</v>
      </c>
      <c r="E529" t="s">
        <v>233</v>
      </c>
    </row>
    <row r="530" spans="1:9" x14ac:dyDescent="0.25">
      <c r="A530" s="28" t="s">
        <v>4</v>
      </c>
      <c r="B530" s="60" t="str">
        <f>Gesamtüberblick!$Q$4</f>
        <v>Deponierung</v>
      </c>
      <c r="C530" s="28" t="s">
        <v>169</v>
      </c>
      <c r="D530" s="59">
        <f>IF(Gesamtüberblick!Q13="","ND",Gesamtüberblick!Q13)</f>
        <v>8.4010855000000006E-3</v>
      </c>
      <c r="E530" t="s">
        <v>234</v>
      </c>
    </row>
    <row r="531" spans="1:9" x14ac:dyDescent="0.25">
      <c r="A531" s="28" t="s">
        <v>4</v>
      </c>
      <c r="B531" s="60" t="str">
        <f>Gesamtüberblick!$Q$4</f>
        <v>Deponierung</v>
      </c>
      <c r="C531" s="28" t="s">
        <v>167</v>
      </c>
      <c r="D531" s="59">
        <f>IF(Gesamtüberblick!Q12="","ND",Gesamtüberblick!Q12)</f>
        <v>3.9205223E-4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2.0878575E-4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5.1779435999999999</v>
      </c>
      <c r="E536" t="s">
        <v>236</v>
      </c>
    </row>
    <row r="537" spans="1:9" x14ac:dyDescent="0.25">
      <c r="A537" s="28" t="s">
        <v>4</v>
      </c>
      <c r="B537" s="60" t="str">
        <f>Gesamtüberblick!$Q$4</f>
        <v>Deponierung</v>
      </c>
      <c r="C537" s="28" t="s">
        <v>163</v>
      </c>
      <c r="D537" s="59">
        <f>IF(Gesamtüberblick!Q9="","ND",Gesamtüberblick!Q9)</f>
        <v>2.4568384E-3</v>
      </c>
      <c r="E537" t="s">
        <v>236</v>
      </c>
    </row>
    <row r="538" spans="1:9" x14ac:dyDescent="0.25">
      <c r="A538" s="28" t="s">
        <v>4</v>
      </c>
      <c r="B538" s="60" t="str">
        <f>Gesamtüberblick!$Q$4</f>
        <v>Deponierung</v>
      </c>
      <c r="C538" s="28" t="s">
        <v>162</v>
      </c>
      <c r="D538" s="59">
        <f>IF(Gesamtüberblick!Q6="","ND",Gesamtüberblick!Q6)</f>
        <v>5.1804004383999995</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77.945577</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77.943584999999999</v>
      </c>
      <c r="E543" t="s">
        <v>9</v>
      </c>
    </row>
    <row r="544" spans="1:9" x14ac:dyDescent="0.25">
      <c r="A544" s="28" t="s">
        <v>4</v>
      </c>
      <c r="B544" s="60" t="str">
        <f>Gesamtüberblick!$Q$4</f>
        <v>Deponierung</v>
      </c>
      <c r="C544" s="28" t="s">
        <v>174</v>
      </c>
      <c r="D544" s="59">
        <f>IF(Gesamtüberblick!Q16="","ND",Gesamtüberblick!Q16)</f>
        <v>2.3787000000000001E-5</v>
      </c>
      <c r="E544" t="s">
        <v>237</v>
      </c>
    </row>
    <row r="545" spans="1:8" x14ac:dyDescent="0.25">
      <c r="A545" s="28" t="s">
        <v>4</v>
      </c>
      <c r="B545" s="60" t="str">
        <f>Gesamtüberblick!$Q$4</f>
        <v>Deponierung</v>
      </c>
      <c r="C545" s="28" t="s">
        <v>183</v>
      </c>
      <c r="D545" s="59">
        <f>IF(Gesamtüberblick!Q40="","ND",Gesamtüberblick!Q40)</f>
        <v>2.3230721999999998E-9</v>
      </c>
      <c r="E545" t="s">
        <v>184</v>
      </c>
    </row>
    <row r="546" spans="1:8" x14ac:dyDescent="0.25">
      <c r="A546" s="28" t="s">
        <v>4</v>
      </c>
      <c r="B546" s="60" t="str">
        <f>Gesamtüberblick!$Q$4</f>
        <v>Deponierung</v>
      </c>
      <c r="C546" s="28" t="s">
        <v>185</v>
      </c>
      <c r="D546" s="59">
        <f>IF(Gesamtüberblick!Q41="","ND",Gesamtüberblick!Q41)</f>
        <v>6.4272951999999994E-8</v>
      </c>
      <c r="E546" t="s">
        <v>184</v>
      </c>
    </row>
    <row r="547" spans="1:8" x14ac:dyDescent="0.25">
      <c r="A547" s="28" t="s">
        <v>4</v>
      </c>
      <c r="B547" s="60" t="str">
        <f>Gesamtüberblick!$Q$4</f>
        <v>Deponierung</v>
      </c>
      <c r="C547" s="28" t="s">
        <v>181</v>
      </c>
      <c r="D547" s="59">
        <f>IF(Gesamtüberblick!Q39="","ND",Gesamtüberblick!Q39)</f>
        <v>63.586160999999997</v>
      </c>
      <c r="E547" t="s">
        <v>182</v>
      </c>
    </row>
    <row r="548" spans="1:8" x14ac:dyDescent="0.25">
      <c r="A548" s="28" t="s">
        <v>4</v>
      </c>
      <c r="B548" s="60" t="str">
        <f>Gesamtüberblick!$Q$4</f>
        <v>Deponierung</v>
      </c>
      <c r="C548" s="28" t="s">
        <v>180</v>
      </c>
      <c r="D548" s="59">
        <f>IF(Gesamtüberblick!Q38="","ND",Gesamtüberblick!Q38)</f>
        <v>0.41399339000000002</v>
      </c>
      <c r="E548" t="s">
        <v>238</v>
      </c>
    </row>
    <row r="549" spans="1:8" x14ac:dyDescent="0.25">
      <c r="A549" s="28" t="s">
        <v>4</v>
      </c>
      <c r="B549" s="60" t="str">
        <f>Gesamtüberblick!$Q$4</f>
        <v>Deponierung</v>
      </c>
      <c r="C549" s="28" t="s">
        <v>186</v>
      </c>
      <c r="D549" s="59">
        <f>IF(Gesamtüberblick!Q42="","ND",Gesamtüberblick!Q42)</f>
        <v>46.018686000000002</v>
      </c>
      <c r="E549" t="s">
        <v>239</v>
      </c>
    </row>
    <row r="550" spans="1:8" x14ac:dyDescent="0.25">
      <c r="A550" s="28" t="s">
        <v>4</v>
      </c>
      <c r="B550" s="60" t="str">
        <f>Gesamtüberblick!$Q$4</f>
        <v>Deponierung</v>
      </c>
      <c r="C550" s="28" t="s">
        <v>178</v>
      </c>
      <c r="D550" s="59">
        <f>IF(Gesamtüberblick!Q37="","ND",Gesamtüberblick!Q37)</f>
        <v>3.2546238999999999E-7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1.2636267000000001</v>
      </c>
      <c r="E553" t="s">
        <v>9</v>
      </c>
    </row>
    <row r="554" spans="1:8" x14ac:dyDescent="0.25">
      <c r="A554" s="28" t="s">
        <v>4</v>
      </c>
      <c r="B554" s="60" t="str">
        <f>Gesamtüberblick!$Q$4</f>
        <v>Deponierung</v>
      </c>
      <c r="C554" s="28" t="s">
        <v>83</v>
      </c>
      <c r="D554" s="59">
        <f>IF(Gesamtüberblick!Q24="","ND",Gesamtüberblick!Q24)</f>
        <v>77.945577</v>
      </c>
      <c r="E554" t="s">
        <v>9</v>
      </c>
      <c r="G554" s="27"/>
      <c r="H554" s="27"/>
    </row>
    <row r="555" spans="1:8" x14ac:dyDescent="0.25">
      <c r="A555" s="28" t="s">
        <v>4</v>
      </c>
      <c r="B555" s="60" t="str">
        <f>Gesamtüberblick!$Q$4</f>
        <v>Deponierung</v>
      </c>
      <c r="C555" s="28" t="s">
        <v>165</v>
      </c>
      <c r="D555" s="59">
        <f>IF(Gesamtüberblick!Q11="","ND",Gesamtüberblick!Q11)</f>
        <v>2.5243875999999998E-2</v>
      </c>
      <c r="E555" t="s">
        <v>241</v>
      </c>
    </row>
    <row r="556" spans="1:8" x14ac:dyDescent="0.25">
      <c r="A556" s="28" t="s">
        <v>4</v>
      </c>
      <c r="B556" s="60" t="str">
        <f>Gesamtüberblick!$Q$4</f>
        <v>Deponierung</v>
      </c>
      <c r="C556" s="28" t="s">
        <v>176</v>
      </c>
      <c r="D556" s="59">
        <f>IF(Gesamtüberblick!Q18="","ND",Gesamtüberblick!Q18)</f>
        <v>0.24968234</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1.0229321999999999E-6</v>
      </c>
      <c r="E594" t="s">
        <v>231</v>
      </c>
    </row>
    <row r="595" spans="1:5" x14ac:dyDescent="0.25">
      <c r="A595" s="28" t="s">
        <v>6</v>
      </c>
      <c r="B595" s="60" t="str">
        <f>Gesamtüberblick!$S$4</f>
        <v>Deponierung</v>
      </c>
      <c r="C595" s="28" t="s">
        <v>230</v>
      </c>
      <c r="D595" s="59">
        <f>IF(Gesamtüberblick!S15="","ND",Gesamtüberblick!S15)</f>
        <v>2.4052645000000001E-2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486.72077000000002</v>
      </c>
      <c r="E598" t="s">
        <v>8</v>
      </c>
    </row>
    <row r="599" spans="1:5" x14ac:dyDescent="0.25">
      <c r="A599" s="28" t="s">
        <v>6</v>
      </c>
      <c r="B599" s="60" t="str">
        <f>Gesamtüberblick!$S$4</f>
        <v>Deponierung</v>
      </c>
      <c r="C599" s="28" t="s">
        <v>90</v>
      </c>
      <c r="D599" s="59">
        <f>IF(Gesamtüberblick!S31="","ND",Gesamtüberblick!S31)</f>
        <v>8.9869337000000004E-4</v>
      </c>
      <c r="E599" t="s">
        <v>8</v>
      </c>
    </row>
    <row r="600" spans="1:5" x14ac:dyDescent="0.25">
      <c r="A600" s="28" t="s">
        <v>6</v>
      </c>
      <c r="B600" s="60" t="str">
        <f>Gesamtüberblick!$S$4</f>
        <v>Deponierung</v>
      </c>
      <c r="C600" s="28" t="s">
        <v>78</v>
      </c>
      <c r="D600" s="59">
        <f>IF(Gesamtüberblick!S19="","ND",Gesamtüberblick!S19)</f>
        <v>1.2733418999999999</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8.4074811999999999E-2</v>
      </c>
      <c r="E603" t="s">
        <v>233</v>
      </c>
    </row>
    <row r="604" spans="1:5" x14ac:dyDescent="0.25">
      <c r="A604" s="28" t="s">
        <v>6</v>
      </c>
      <c r="B604" s="60" t="str">
        <f>Gesamtüberblick!$S$4</f>
        <v>Deponierung</v>
      </c>
      <c r="C604" s="28" t="s">
        <v>169</v>
      </c>
      <c r="D604" s="59">
        <f>IF(Gesamtüberblick!S13="","ND",Gesamtüberblick!S13)</f>
        <v>7.6599867000000004E-3</v>
      </c>
      <c r="E604" t="s">
        <v>234</v>
      </c>
    </row>
    <row r="605" spans="1:5" x14ac:dyDescent="0.25">
      <c r="A605" s="28" t="s">
        <v>6</v>
      </c>
      <c r="B605" s="60" t="str">
        <f>Gesamtüberblick!$S$4</f>
        <v>Deponierung</v>
      </c>
      <c r="C605" s="28" t="s">
        <v>167</v>
      </c>
      <c r="D605" s="59">
        <f>IF(Gesamtüberblick!S12="","ND",Gesamtüberblick!S12)</f>
        <v>1.1778723E-4</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7.4133845000000001E-5</v>
      </c>
      <c r="E608" t="s">
        <v>8</v>
      </c>
    </row>
    <row r="609" spans="1:5" x14ac:dyDescent="0.25">
      <c r="A609" s="28" t="s">
        <v>6</v>
      </c>
      <c r="B609" s="60" t="str">
        <f>Gesamtüberblick!$S$4</f>
        <v>Deponierung</v>
      </c>
      <c r="C609" s="28" t="s">
        <v>100</v>
      </c>
      <c r="D609" s="59">
        <f>IF(Gesamtüberblick!S8="","ND",Gesamtüberblick!S8)</f>
        <v>54.336651805145365</v>
      </c>
      <c r="E609" t="s">
        <v>236</v>
      </c>
    </row>
    <row r="610" spans="1:5" x14ac:dyDescent="0.25">
      <c r="A610" s="28" t="s">
        <v>6</v>
      </c>
      <c r="B610" s="60" t="str">
        <f>Gesamtüberblick!$S$4</f>
        <v>Deponierung</v>
      </c>
      <c r="C610" s="28" t="s">
        <v>101</v>
      </c>
      <c r="D610" s="59">
        <f>IF(Gesamtüberblick!S7="","ND",Gesamtüberblick!S7)</f>
        <v>-18.713171151428568</v>
      </c>
      <c r="E610" t="s">
        <v>236</v>
      </c>
    </row>
    <row r="611" spans="1:5" x14ac:dyDescent="0.25">
      <c r="A611" s="28" t="s">
        <v>6</v>
      </c>
      <c r="B611" s="60" t="str">
        <f>Gesamtüberblick!$S$4</f>
        <v>Deponierung</v>
      </c>
      <c r="C611" s="28" t="s">
        <v>163</v>
      </c>
      <c r="D611" s="59">
        <f>IF(Gesamtüberblick!S9="","ND",Gesamtüberblick!S9)</f>
        <v>4.6484819000000002E-4</v>
      </c>
      <c r="E611" t="s">
        <v>236</v>
      </c>
    </row>
    <row r="612" spans="1:5" x14ac:dyDescent="0.25">
      <c r="A612" s="28" t="s">
        <v>6</v>
      </c>
      <c r="B612" s="60" t="str">
        <f>Gesamtüberblick!$S$4</f>
        <v>Deponierung</v>
      </c>
      <c r="C612" s="28" t="s">
        <v>162</v>
      </c>
      <c r="D612" s="59">
        <f>IF(Gesamtüberblick!S6="","ND",Gesamtüberblick!S6)</f>
        <v>35.623945501906796</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66.906790999999998</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66.906308999999993</v>
      </c>
      <c r="E617" t="s">
        <v>9</v>
      </c>
    </row>
    <row r="618" spans="1:5" x14ac:dyDescent="0.25">
      <c r="A618" s="28" t="s">
        <v>6</v>
      </c>
      <c r="B618" s="60" t="str">
        <f>Gesamtüberblick!$S$4</f>
        <v>Deponierung</v>
      </c>
      <c r="C618" s="28" t="s">
        <v>174</v>
      </c>
      <c r="D618" s="59">
        <f>IF(Gesamtüberblick!S16="","ND",Gesamtüberblick!S16)</f>
        <v>4.0331454999999999E-6</v>
      </c>
      <c r="E618" t="s">
        <v>237</v>
      </c>
    </row>
    <row r="619" spans="1:5" x14ac:dyDescent="0.25">
      <c r="A619" s="28" t="s">
        <v>6</v>
      </c>
      <c r="B619" s="60" t="str">
        <f>Gesamtüberblick!$S$4</f>
        <v>Deponierung</v>
      </c>
      <c r="C619" s="28" t="s">
        <v>183</v>
      </c>
      <c r="D619" s="59">
        <f>IF(Gesamtüberblick!S40="","ND",Gesamtüberblick!S40)</f>
        <v>8.4565872999999998E-10</v>
      </c>
      <c r="E619" t="s">
        <v>184</v>
      </c>
    </row>
    <row r="620" spans="1:5" x14ac:dyDescent="0.25">
      <c r="A620" s="28" t="s">
        <v>6</v>
      </c>
      <c r="B620" s="60" t="str">
        <f>Gesamtüberblick!$S$4</f>
        <v>Deponierung</v>
      </c>
      <c r="C620" s="28" t="s">
        <v>185</v>
      </c>
      <c r="D620" s="59">
        <f>IF(Gesamtüberblick!S41="","ND",Gesamtüberblick!S41)</f>
        <v>1.7528239E-8</v>
      </c>
      <c r="E620" t="s">
        <v>184</v>
      </c>
    </row>
    <row r="621" spans="1:5" x14ac:dyDescent="0.25">
      <c r="A621" s="28" t="s">
        <v>6</v>
      </c>
      <c r="B621" s="60" t="str">
        <f>Gesamtüberblick!$S$4</f>
        <v>Deponierung</v>
      </c>
      <c r="C621" s="28" t="s">
        <v>181</v>
      </c>
      <c r="D621" s="59">
        <f>IF(Gesamtüberblick!S39="","ND",Gesamtüberblick!S39)</f>
        <v>37.059404999999998</v>
      </c>
      <c r="E621" t="s">
        <v>182</v>
      </c>
    </row>
    <row r="622" spans="1:5" x14ac:dyDescent="0.25">
      <c r="A622" s="28" t="s">
        <v>6</v>
      </c>
      <c r="B622" s="60" t="str">
        <f>Gesamtüberblick!$S$4</f>
        <v>Deponierung</v>
      </c>
      <c r="C622" s="28" t="s">
        <v>180</v>
      </c>
      <c r="D622" s="59">
        <f>IF(Gesamtüberblick!S38="","ND",Gesamtüberblick!S38)</f>
        <v>0.32182889999999997</v>
      </c>
      <c r="E622" t="s">
        <v>238</v>
      </c>
    </row>
    <row r="623" spans="1:5" x14ac:dyDescent="0.25">
      <c r="A623" s="28" t="s">
        <v>6</v>
      </c>
      <c r="B623" s="60" t="str">
        <f>Gesamtüberblick!$S$4</f>
        <v>Deponierung</v>
      </c>
      <c r="C623" s="28" t="s">
        <v>186</v>
      </c>
      <c r="D623" s="59">
        <f>IF(Gesamtüberblick!S42="","ND",Gesamtüberblick!S42)</f>
        <v>148.73539</v>
      </c>
      <c r="E623" t="s">
        <v>239</v>
      </c>
    </row>
    <row r="624" spans="1:5" x14ac:dyDescent="0.25">
      <c r="A624" s="28" t="s">
        <v>6</v>
      </c>
      <c r="B624" s="60" t="str">
        <f>Gesamtüberblick!$S$4</f>
        <v>Deponierung</v>
      </c>
      <c r="C624" s="28" t="s">
        <v>178</v>
      </c>
      <c r="D624" s="59">
        <f>IF(Gesamtüberblick!S37="","ND",Gesamtüberblick!S37)</f>
        <v>4.3995014999999998E-7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1.2733418999999999</v>
      </c>
      <c r="E627" t="s">
        <v>9</v>
      </c>
    </row>
    <row r="628" spans="1:5" x14ac:dyDescent="0.25">
      <c r="A628" s="28" t="s">
        <v>6</v>
      </c>
      <c r="B628" s="60" t="str">
        <f>Gesamtüberblick!$S$4</f>
        <v>Deponierung</v>
      </c>
      <c r="C628" s="28" t="s">
        <v>83</v>
      </c>
      <c r="D628" s="59">
        <f>IF(Gesamtüberblick!S24="","ND",Gesamtüberblick!S24)</f>
        <v>66.906790999999998</v>
      </c>
      <c r="E628" t="s">
        <v>9</v>
      </c>
    </row>
    <row r="629" spans="1:5" x14ac:dyDescent="0.25">
      <c r="A629" s="28" t="s">
        <v>6</v>
      </c>
      <c r="B629" s="60" t="str">
        <f>Gesamtüberblick!$S$4</f>
        <v>Deponierung</v>
      </c>
      <c r="C629" s="28" t="s">
        <v>165</v>
      </c>
      <c r="D629" s="59">
        <f>IF(Gesamtüberblick!S11="","ND",Gesamtüberblick!S11)</f>
        <v>2.0271145000000001E-2</v>
      </c>
      <c r="E629" t="s">
        <v>241</v>
      </c>
    </row>
    <row r="630" spans="1:5" x14ac:dyDescent="0.25">
      <c r="A630" s="28" t="s">
        <v>6</v>
      </c>
      <c r="B630" s="60" t="str">
        <f>Gesamtüberblick!$S$4</f>
        <v>Deponierung</v>
      </c>
      <c r="C630" s="28" t="s">
        <v>176</v>
      </c>
      <c r="D630" s="59">
        <f>IF(Gesamtüberblick!S18="","ND",Gesamtüberblick!S18)</f>
        <v>0.20692062999999999</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2.0521239482864766E-3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7.8232905566806359</v>
      </c>
      <c r="G6" s="17">
        <v>1.53739305337</v>
      </c>
      <c r="H6" s="17">
        <v>3.7707825691739996</v>
      </c>
      <c r="I6" s="17">
        <v>0</v>
      </c>
      <c r="J6" s="17">
        <v>0</v>
      </c>
      <c r="K6" s="17">
        <v>0</v>
      </c>
      <c r="L6" s="17">
        <v>0</v>
      </c>
      <c r="M6" s="17">
        <v>0</v>
      </c>
      <c r="N6" s="17">
        <v>0</v>
      </c>
      <c r="O6" s="17">
        <v>0</v>
      </c>
      <c r="P6" s="17">
        <v>1.9569131813399998</v>
      </c>
      <c r="Q6" s="17">
        <v>5.1804004383999995</v>
      </c>
      <c r="R6" s="17">
        <v>0</v>
      </c>
      <c r="S6" s="17">
        <v>35.623945501906796</v>
      </c>
      <c r="T6">
        <v>0</v>
      </c>
      <c r="U6">
        <v>0</v>
      </c>
      <c r="V6">
        <v>0</v>
      </c>
    </row>
    <row r="7" spans="1:22" x14ac:dyDescent="0.25">
      <c r="A7" s="3" t="s">
        <v>102</v>
      </c>
      <c r="B7" s="5" t="s">
        <v>109</v>
      </c>
      <c r="C7" s="55"/>
      <c r="D7" s="55"/>
      <c r="E7" s="55"/>
      <c r="F7" s="17">
        <v>62.126049903999998</v>
      </c>
      <c r="G7" s="17">
        <v>1.5368164</v>
      </c>
      <c r="H7" s="17">
        <v>3.7678890960000047</v>
      </c>
      <c r="I7" s="17">
        <v>0</v>
      </c>
      <c r="J7" s="17">
        <v>0</v>
      </c>
      <c r="K7" s="17">
        <v>0</v>
      </c>
      <c r="L7" s="17">
        <v>0</v>
      </c>
      <c r="M7" s="17">
        <v>0</v>
      </c>
      <c r="N7" s="17">
        <v>0</v>
      </c>
      <c r="O7" s="17">
        <v>0</v>
      </c>
      <c r="P7" s="17">
        <v>1.9567178999999999</v>
      </c>
      <c r="Q7" s="17">
        <v>5.1779435999999999</v>
      </c>
      <c r="R7" s="17">
        <v>0</v>
      </c>
      <c r="S7" s="17">
        <v>-18.713171151428568</v>
      </c>
      <c r="T7">
        <v>0</v>
      </c>
      <c r="U7">
        <v>0</v>
      </c>
      <c r="V7">
        <v>0</v>
      </c>
    </row>
    <row r="8" spans="1:22" x14ac:dyDescent="0.25">
      <c r="A8" s="3" t="s">
        <v>103</v>
      </c>
      <c r="B8" s="5" t="s">
        <v>159</v>
      </c>
      <c r="C8" s="55"/>
      <c r="D8" s="55"/>
      <c r="E8" s="55"/>
      <c r="F8" s="17">
        <v>-54.336651805145365</v>
      </c>
      <c r="G8" s="17">
        <v>0</v>
      </c>
      <c r="H8" s="17">
        <v>0</v>
      </c>
      <c r="I8" s="17">
        <v>0</v>
      </c>
      <c r="J8" s="17">
        <v>0</v>
      </c>
      <c r="K8" s="17">
        <v>0</v>
      </c>
      <c r="L8" s="17">
        <v>0</v>
      </c>
      <c r="M8" s="17">
        <v>0</v>
      </c>
      <c r="N8" s="17">
        <v>0</v>
      </c>
      <c r="O8" s="17">
        <v>0</v>
      </c>
      <c r="P8" s="17">
        <v>0</v>
      </c>
      <c r="Q8" s="17">
        <v>0</v>
      </c>
      <c r="R8" s="17">
        <v>0</v>
      </c>
      <c r="S8" s="17">
        <v>54.336651805145365</v>
      </c>
      <c r="T8">
        <v>0</v>
      </c>
      <c r="U8">
        <v>0</v>
      </c>
      <c r="V8">
        <v>0</v>
      </c>
    </row>
    <row r="9" spans="1:22" x14ac:dyDescent="0.25">
      <c r="A9" s="68" t="s">
        <v>160</v>
      </c>
      <c r="B9" s="5" t="s">
        <v>159</v>
      </c>
      <c r="C9" s="55"/>
      <c r="D9" s="55"/>
      <c r="E9" s="55"/>
      <c r="F9" s="17">
        <v>3.3892457825999998E-2</v>
      </c>
      <c r="G9" s="17">
        <v>5.7665337000000004E-4</v>
      </c>
      <c r="H9" s="17">
        <v>2.893473174000002E-3</v>
      </c>
      <c r="I9" s="17">
        <v>0</v>
      </c>
      <c r="J9" s="17">
        <v>0</v>
      </c>
      <c r="K9" s="17">
        <v>0</v>
      </c>
      <c r="L9" s="17">
        <v>0</v>
      </c>
      <c r="M9" s="17">
        <v>0</v>
      </c>
      <c r="N9" s="17">
        <v>0</v>
      </c>
      <c r="O9" s="17">
        <v>0</v>
      </c>
      <c r="P9" s="17">
        <v>1.9528134E-4</v>
      </c>
      <c r="Q9" s="17">
        <v>2.4568384E-3</v>
      </c>
      <c r="R9" s="17">
        <v>0</v>
      </c>
      <c r="S9" s="17">
        <v>4.6484819000000002E-4</v>
      </c>
      <c r="T9">
        <v>0</v>
      </c>
      <c r="U9">
        <v>0</v>
      </c>
      <c r="V9">
        <v>0</v>
      </c>
    </row>
    <row r="10" spans="1:22" x14ac:dyDescent="0.25">
      <c r="A10" s="4" t="s">
        <v>20</v>
      </c>
      <c r="B10" s="5" t="s">
        <v>70</v>
      </c>
      <c r="C10" s="55"/>
      <c r="D10" s="55"/>
      <c r="E10" s="55"/>
      <c r="F10" s="17">
        <v>1.6080221060699999E-6</v>
      </c>
      <c r="G10" s="17">
        <v>3.8335308999999999E-7</v>
      </c>
      <c r="H10" s="17">
        <v>2.6348837939299998E-6</v>
      </c>
      <c r="I10" s="17">
        <v>0</v>
      </c>
      <c r="J10" s="17">
        <v>0</v>
      </c>
      <c r="K10" s="17">
        <v>0</v>
      </c>
      <c r="L10" s="17">
        <v>0</v>
      </c>
      <c r="M10" s="17">
        <v>0</v>
      </c>
      <c r="N10" s="17">
        <v>0</v>
      </c>
      <c r="O10" s="17">
        <v>0</v>
      </c>
      <c r="P10" s="17">
        <v>4.1823238999999999E-7</v>
      </c>
      <c r="Q10" s="17">
        <v>1.1740302999999999E-6</v>
      </c>
      <c r="R10" s="17">
        <v>0</v>
      </c>
      <c r="S10" s="17">
        <v>1.0229321999999999E-6</v>
      </c>
      <c r="T10">
        <v>0</v>
      </c>
      <c r="U10">
        <v>0</v>
      </c>
      <c r="V10">
        <v>0</v>
      </c>
    </row>
    <row r="11" spans="1:22" x14ac:dyDescent="0.25">
      <c r="A11" s="3" t="s">
        <v>21</v>
      </c>
      <c r="B11" s="5" t="s">
        <v>166</v>
      </c>
      <c r="C11" s="55"/>
      <c r="D11" s="55"/>
      <c r="E11" s="55"/>
      <c r="F11" s="17">
        <v>0.18473562966000001</v>
      </c>
      <c r="G11" s="17">
        <v>4.8992248999999996E-3</v>
      </c>
      <c r="H11" s="17">
        <v>2.2580536339999988E-2</v>
      </c>
      <c r="I11" s="17">
        <v>0</v>
      </c>
      <c r="J11" s="17">
        <v>0</v>
      </c>
      <c r="K11" s="17">
        <v>0</v>
      </c>
      <c r="L11" s="17">
        <v>0</v>
      </c>
      <c r="M11" s="17">
        <v>0</v>
      </c>
      <c r="N11" s="17">
        <v>0</v>
      </c>
      <c r="O11" s="17">
        <v>0</v>
      </c>
      <c r="P11" s="17">
        <v>2.0332032E-2</v>
      </c>
      <c r="Q11" s="17">
        <v>2.5243875999999998E-2</v>
      </c>
      <c r="R11" s="17">
        <v>0</v>
      </c>
      <c r="S11" s="17">
        <v>2.0271145000000001E-2</v>
      </c>
      <c r="T11">
        <v>0</v>
      </c>
      <c r="U11">
        <v>0</v>
      </c>
      <c r="V11">
        <v>0</v>
      </c>
    </row>
    <row r="12" spans="1:22" x14ac:dyDescent="0.25">
      <c r="A12" s="3" t="s">
        <v>188</v>
      </c>
      <c r="B12" s="5" t="s">
        <v>168</v>
      </c>
      <c r="C12" s="55"/>
      <c r="D12" s="55"/>
      <c r="E12" s="55"/>
      <c r="F12" s="17">
        <v>1.1611937045E-2</v>
      </c>
      <c r="G12" s="17">
        <v>9.9874031999999994E-5</v>
      </c>
      <c r="H12" s="17">
        <v>8.6732435500000123E-4</v>
      </c>
      <c r="I12" s="17">
        <v>0</v>
      </c>
      <c r="J12" s="17">
        <v>0</v>
      </c>
      <c r="K12" s="17">
        <v>0</v>
      </c>
      <c r="L12" s="17">
        <v>0</v>
      </c>
      <c r="M12" s="17">
        <v>0</v>
      </c>
      <c r="N12" s="17">
        <v>0</v>
      </c>
      <c r="O12" s="17">
        <v>0</v>
      </c>
      <c r="P12" s="17">
        <v>6.0618134999999997E-5</v>
      </c>
      <c r="Q12" s="17">
        <v>3.9205223E-4</v>
      </c>
      <c r="R12" s="17">
        <v>0</v>
      </c>
      <c r="S12" s="17">
        <v>1.1778723E-4</v>
      </c>
      <c r="T12">
        <v>0</v>
      </c>
      <c r="U12">
        <v>0</v>
      </c>
      <c r="V12">
        <v>0</v>
      </c>
    </row>
    <row r="13" spans="1:22" x14ac:dyDescent="0.25">
      <c r="A13" s="3" t="s">
        <v>189</v>
      </c>
      <c r="B13" s="5" t="s">
        <v>170</v>
      </c>
      <c r="C13" s="55"/>
      <c r="D13" s="55"/>
      <c r="E13" s="55"/>
      <c r="F13" s="17">
        <v>5.3893480055999997E-2</v>
      </c>
      <c r="G13" s="17">
        <v>1.0967767000000001E-3</v>
      </c>
      <c r="H13" s="17">
        <v>4.7134939439999997E-3</v>
      </c>
      <c r="I13" s="17">
        <v>0</v>
      </c>
      <c r="J13" s="17">
        <v>0</v>
      </c>
      <c r="K13" s="17">
        <v>0</v>
      </c>
      <c r="L13" s="17">
        <v>0</v>
      </c>
      <c r="M13" s="17">
        <v>0</v>
      </c>
      <c r="N13" s="17">
        <v>0</v>
      </c>
      <c r="O13" s="17">
        <v>0</v>
      </c>
      <c r="P13" s="17">
        <v>9.0069003000000005E-3</v>
      </c>
      <c r="Q13" s="17">
        <v>8.4010855000000006E-3</v>
      </c>
      <c r="R13" s="17">
        <v>0</v>
      </c>
      <c r="S13" s="17">
        <v>7.6599867000000004E-3</v>
      </c>
      <c r="T13">
        <v>0</v>
      </c>
      <c r="U13">
        <v>0</v>
      </c>
      <c r="V13">
        <v>0</v>
      </c>
    </row>
    <row r="14" spans="1:22" x14ac:dyDescent="0.25">
      <c r="A14" s="3" t="s">
        <v>190</v>
      </c>
      <c r="B14" s="5" t="s">
        <v>172</v>
      </c>
      <c r="C14" s="55"/>
      <c r="D14" s="55"/>
      <c r="E14" s="55"/>
      <c r="F14" s="17">
        <v>0.59791148643000003</v>
      </c>
      <c r="G14" s="17">
        <v>1.1976552E-2</v>
      </c>
      <c r="H14" s="17">
        <v>5.5410213569999998E-2</v>
      </c>
      <c r="I14" s="17">
        <v>0</v>
      </c>
      <c r="J14" s="17">
        <v>0</v>
      </c>
      <c r="K14" s="17">
        <v>0</v>
      </c>
      <c r="L14" s="17">
        <v>0</v>
      </c>
      <c r="M14" s="17">
        <v>0</v>
      </c>
      <c r="N14" s="17">
        <v>0</v>
      </c>
      <c r="O14" s="17">
        <v>0</v>
      </c>
      <c r="P14" s="17">
        <v>9.8679484999999997E-2</v>
      </c>
      <c r="Q14" s="17">
        <v>9.1816973999999996E-2</v>
      </c>
      <c r="R14" s="17">
        <v>0</v>
      </c>
      <c r="S14" s="17">
        <v>8.4074811999999999E-2</v>
      </c>
      <c r="T14">
        <v>0</v>
      </c>
      <c r="U14">
        <v>0</v>
      </c>
      <c r="V14">
        <v>0</v>
      </c>
    </row>
    <row r="15" spans="1:22" x14ac:dyDescent="0.25">
      <c r="A15" s="3" t="s">
        <v>22</v>
      </c>
      <c r="B15" s="5" t="s">
        <v>173</v>
      </c>
      <c r="C15" s="55"/>
      <c r="D15" s="55"/>
      <c r="E15" s="55"/>
      <c r="F15" s="17">
        <v>0.17412280463000002</v>
      </c>
      <c r="G15" s="17">
        <v>4.7184137999999997E-3</v>
      </c>
      <c r="H15" s="17">
        <v>2.8006143699999854E-3</v>
      </c>
      <c r="I15" s="17">
        <v>0</v>
      </c>
      <c r="J15" s="17">
        <v>0</v>
      </c>
      <c r="K15" s="17">
        <v>0</v>
      </c>
      <c r="L15" s="17">
        <v>0</v>
      </c>
      <c r="M15" s="17">
        <v>0</v>
      </c>
      <c r="N15" s="17">
        <v>0</v>
      </c>
      <c r="O15" s="17">
        <v>0</v>
      </c>
      <c r="P15" s="17">
        <v>2.7136272999999999E-2</v>
      </c>
      <c r="Q15" s="17">
        <v>2.6346934999999998E-2</v>
      </c>
      <c r="R15" s="17">
        <v>0</v>
      </c>
      <c r="S15" s="17">
        <v>2.4052645000000001E-2</v>
      </c>
      <c r="T15">
        <v>0</v>
      </c>
      <c r="U15">
        <v>0</v>
      </c>
      <c r="V15">
        <v>0</v>
      </c>
    </row>
    <row r="16" spans="1:22" x14ac:dyDescent="0.25">
      <c r="A16" s="3" t="s">
        <v>23</v>
      </c>
      <c r="B16" s="5" t="s">
        <v>71</v>
      </c>
      <c r="C16" s="55"/>
      <c r="D16" s="55"/>
      <c r="E16" s="55"/>
      <c r="F16" s="17">
        <v>1.96373440114E-4</v>
      </c>
      <c r="G16" s="17">
        <v>3.6776226E-6</v>
      </c>
      <c r="H16" s="17">
        <v>9.2168282886000001E-5</v>
      </c>
      <c r="I16" s="17">
        <v>0</v>
      </c>
      <c r="J16" s="17">
        <v>0</v>
      </c>
      <c r="K16" s="17">
        <v>0</v>
      </c>
      <c r="L16" s="17">
        <v>0</v>
      </c>
      <c r="M16" s="17">
        <v>0</v>
      </c>
      <c r="N16" s="17">
        <v>0</v>
      </c>
      <c r="O16" s="17">
        <v>0</v>
      </c>
      <c r="P16" s="17">
        <v>1.0064697E-6</v>
      </c>
      <c r="Q16" s="17">
        <v>2.3787000000000001E-5</v>
      </c>
      <c r="R16" s="17">
        <v>0</v>
      </c>
      <c r="S16" s="17">
        <v>4.0331454999999999E-6</v>
      </c>
      <c r="T16">
        <v>0</v>
      </c>
      <c r="U16">
        <v>0</v>
      </c>
      <c r="V16">
        <v>0</v>
      </c>
    </row>
    <row r="17" spans="1:22" x14ac:dyDescent="0.25">
      <c r="A17" s="3" t="s">
        <v>24</v>
      </c>
      <c r="B17" s="5" t="s">
        <v>48</v>
      </c>
      <c r="C17" s="55"/>
      <c r="D17" s="55"/>
      <c r="E17" s="55"/>
      <c r="F17" s="17">
        <v>400.10222881000004</v>
      </c>
      <c r="G17" s="17">
        <v>25.017557</v>
      </c>
      <c r="H17" s="17">
        <v>38.746061189999956</v>
      </c>
      <c r="I17" s="17">
        <v>0</v>
      </c>
      <c r="J17" s="17">
        <v>0</v>
      </c>
      <c r="K17" s="17">
        <v>0</v>
      </c>
      <c r="L17" s="17">
        <v>0</v>
      </c>
      <c r="M17" s="17">
        <v>0</v>
      </c>
      <c r="N17" s="17">
        <v>0</v>
      </c>
      <c r="O17" s="17">
        <v>0</v>
      </c>
      <c r="P17" s="17">
        <v>26.842495</v>
      </c>
      <c r="Q17" s="17">
        <v>77.943584999999999</v>
      </c>
      <c r="R17" s="17">
        <v>0</v>
      </c>
      <c r="S17" s="17">
        <v>66.906308999999993</v>
      </c>
      <c r="T17">
        <v>0</v>
      </c>
      <c r="U17">
        <v>0</v>
      </c>
      <c r="V17">
        <v>0</v>
      </c>
    </row>
    <row r="18" spans="1:22" ht="23.25" x14ac:dyDescent="0.25">
      <c r="A18" s="3" t="s">
        <v>197</v>
      </c>
      <c r="B18" s="5" t="s">
        <v>177</v>
      </c>
      <c r="C18" s="55"/>
      <c r="D18" s="55"/>
      <c r="E18" s="55"/>
      <c r="F18" s="17">
        <v>18.289177242599997</v>
      </c>
      <c r="G18" s="17">
        <v>8.3541064999999998E-2</v>
      </c>
      <c r="H18" s="17">
        <v>0.68271025739999991</v>
      </c>
      <c r="I18" s="17">
        <v>0</v>
      </c>
      <c r="J18" s="17">
        <v>0</v>
      </c>
      <c r="K18" s="17">
        <v>0</v>
      </c>
      <c r="L18" s="17">
        <v>0</v>
      </c>
      <c r="M18" s="17">
        <v>0</v>
      </c>
      <c r="N18" s="17">
        <v>0</v>
      </c>
      <c r="O18" s="17">
        <v>0</v>
      </c>
      <c r="P18" s="17">
        <v>3.8238845E-2</v>
      </c>
      <c r="Q18" s="17">
        <v>0.24968234</v>
      </c>
      <c r="R18" s="17">
        <v>0</v>
      </c>
      <c r="S18" s="17">
        <v>0.20692062999999999</v>
      </c>
      <c r="T18">
        <v>0</v>
      </c>
      <c r="U18">
        <v>0</v>
      </c>
      <c r="V18">
        <v>0</v>
      </c>
    </row>
    <row r="19" spans="1:22" x14ac:dyDescent="0.25">
      <c r="A19" s="4" t="s">
        <v>26</v>
      </c>
      <c r="B19" s="5" t="s">
        <v>27</v>
      </c>
      <c r="C19" s="55"/>
      <c r="D19" s="55"/>
      <c r="E19" s="55"/>
      <c r="F19" s="17">
        <v>47.814509240914262</v>
      </c>
      <c r="G19" s="17">
        <v>0.30712496</v>
      </c>
      <c r="H19" s="17">
        <v>81.772618187999996</v>
      </c>
      <c r="I19" s="17">
        <v>0</v>
      </c>
      <c r="J19" s="17">
        <v>0</v>
      </c>
      <c r="K19" s="17">
        <v>0</v>
      </c>
      <c r="L19" s="17">
        <v>0</v>
      </c>
      <c r="M19" s="17">
        <v>0</v>
      </c>
      <c r="N19" s="17">
        <v>0</v>
      </c>
      <c r="O19" s="17">
        <v>0</v>
      </c>
      <c r="P19" s="17">
        <v>0.14558297000000001</v>
      </c>
      <c r="Q19" s="17">
        <v>1.2636267000000001</v>
      </c>
      <c r="R19" s="17">
        <v>0</v>
      </c>
      <c r="S19" s="17">
        <v>1.2733418999999999</v>
      </c>
      <c r="T19">
        <v>0</v>
      </c>
      <c r="U19">
        <v>0</v>
      </c>
      <c r="V19">
        <v>0</v>
      </c>
    </row>
    <row r="20" spans="1:22" x14ac:dyDescent="0.25">
      <c r="A20" s="4" t="s">
        <v>28</v>
      </c>
      <c r="B20" s="5" t="s">
        <v>27</v>
      </c>
      <c r="C20" s="55"/>
      <c r="D20" s="55"/>
      <c r="E20" s="55"/>
      <c r="F20" s="17">
        <v>572.86889257108578</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620.68340181200006</v>
      </c>
      <c r="G21" s="17">
        <v>0.30712496</v>
      </c>
      <c r="H21" s="17">
        <v>81.772618187999996</v>
      </c>
      <c r="I21" s="17">
        <v>0</v>
      </c>
      <c r="J21" s="17">
        <v>0</v>
      </c>
      <c r="K21" s="17">
        <v>0</v>
      </c>
      <c r="L21" s="17">
        <v>0</v>
      </c>
      <c r="M21" s="17">
        <v>0</v>
      </c>
      <c r="N21" s="17">
        <v>0</v>
      </c>
      <c r="O21" s="17">
        <v>0</v>
      </c>
      <c r="P21" s="17">
        <v>0.14558297000000001</v>
      </c>
      <c r="Q21" s="17">
        <v>1.2636267000000001</v>
      </c>
      <c r="R21" s="17">
        <v>0</v>
      </c>
      <c r="S21" s="17">
        <v>1.2733418999999999</v>
      </c>
      <c r="T21">
        <v>0</v>
      </c>
      <c r="U21">
        <v>0</v>
      </c>
      <c r="V21">
        <v>0</v>
      </c>
    </row>
    <row r="22" spans="1:22" x14ac:dyDescent="0.25">
      <c r="A22" s="4" t="s">
        <v>30</v>
      </c>
      <c r="B22" s="5" t="s">
        <v>27</v>
      </c>
      <c r="C22" s="55"/>
      <c r="D22" s="55"/>
      <c r="E22" s="55"/>
      <c r="F22" s="17">
        <v>400.10554254000004</v>
      </c>
      <c r="G22" s="17">
        <v>25.018422999999999</v>
      </c>
      <c r="H22" s="17">
        <v>38.744237459999979</v>
      </c>
      <c r="I22" s="17">
        <v>0</v>
      </c>
      <c r="J22" s="17">
        <v>0</v>
      </c>
      <c r="K22" s="17">
        <v>0</v>
      </c>
      <c r="L22" s="17">
        <v>0</v>
      </c>
      <c r="M22" s="17">
        <v>0</v>
      </c>
      <c r="N22" s="17">
        <v>0</v>
      </c>
      <c r="O22" s="17">
        <v>0</v>
      </c>
      <c r="P22" s="17">
        <v>26.842784999999999</v>
      </c>
      <c r="Q22" s="17">
        <v>77.945577</v>
      </c>
      <c r="R22" s="17">
        <v>0</v>
      </c>
      <c r="S22" s="17">
        <v>66.906790999999998</v>
      </c>
      <c r="T22">
        <v>0</v>
      </c>
      <c r="U22">
        <v>0</v>
      </c>
      <c r="V22">
        <v>0</v>
      </c>
    </row>
    <row r="23" spans="1:22" x14ac:dyDescent="0.25">
      <c r="A23" s="4" t="s">
        <v>31</v>
      </c>
      <c r="B23" s="5" t="s">
        <v>27</v>
      </c>
      <c r="C23" s="55"/>
      <c r="D23" s="55"/>
      <c r="E23" s="55"/>
      <c r="F23" s="17">
        <v>0</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400.10554254000004</v>
      </c>
      <c r="G24" s="17">
        <v>25.018422999999999</v>
      </c>
      <c r="H24" s="17">
        <v>38.744237459999979</v>
      </c>
      <c r="I24" s="17">
        <v>0</v>
      </c>
      <c r="J24" s="17">
        <v>0</v>
      </c>
      <c r="K24" s="17">
        <v>0</v>
      </c>
      <c r="L24" s="17">
        <v>0</v>
      </c>
      <c r="M24" s="17">
        <v>0</v>
      </c>
      <c r="N24" s="17">
        <v>0</v>
      </c>
      <c r="O24" s="17">
        <v>0</v>
      </c>
      <c r="P24" s="17">
        <v>26.842784999999999</v>
      </c>
      <c r="Q24" s="17">
        <v>77.945577</v>
      </c>
      <c r="R24" s="17">
        <v>0</v>
      </c>
      <c r="S24" s="17">
        <v>66.906790999999998</v>
      </c>
      <c r="T24">
        <v>0</v>
      </c>
      <c r="U24">
        <v>0</v>
      </c>
      <c r="V24">
        <v>0</v>
      </c>
    </row>
    <row r="25" spans="1:22" x14ac:dyDescent="0.25">
      <c r="A25" s="4" t="s">
        <v>33</v>
      </c>
      <c r="B25" s="5" t="s">
        <v>8</v>
      </c>
      <c r="C25" s="55"/>
      <c r="D25" s="55"/>
      <c r="E25" s="55"/>
      <c r="F25" s="17">
        <v>9.8153387508000005</v>
      </c>
      <c r="G25" s="17">
        <v>0</v>
      </c>
      <c r="H25" s="17">
        <v>1.3307663000000001</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1.4868512143E-3</v>
      </c>
      <c r="G29" s="17">
        <v>6.0549796999999999E-5</v>
      </c>
      <c r="H29" s="17">
        <v>-5.6695841430000002E-4</v>
      </c>
      <c r="I29" s="17">
        <v>0</v>
      </c>
      <c r="J29" s="17">
        <v>0</v>
      </c>
      <c r="K29" s="17">
        <v>0</v>
      </c>
      <c r="L29" s="17">
        <v>0</v>
      </c>
      <c r="M29" s="17">
        <v>0</v>
      </c>
      <c r="N29" s="17">
        <v>0</v>
      </c>
      <c r="O29" s="17">
        <v>0</v>
      </c>
      <c r="P29" s="17">
        <v>7.3527394999999996E-5</v>
      </c>
      <c r="Q29" s="17">
        <v>2.0878575E-4</v>
      </c>
      <c r="R29" s="17">
        <v>0</v>
      </c>
      <c r="S29" s="17">
        <v>7.4133845000000001E-5</v>
      </c>
      <c r="T29">
        <v>0</v>
      </c>
      <c r="U29">
        <v>0</v>
      </c>
      <c r="V29">
        <v>0</v>
      </c>
    </row>
    <row r="30" spans="1:22" x14ac:dyDescent="0.25">
      <c r="A30" s="4" t="s">
        <v>40</v>
      </c>
      <c r="B30" s="5" t="s">
        <v>39</v>
      </c>
      <c r="C30" s="55"/>
      <c r="D30" s="55"/>
      <c r="E30" s="55"/>
      <c r="F30" s="17">
        <v>14.7664640795</v>
      </c>
      <c r="G30" s="17">
        <v>2.3400718999999999</v>
      </c>
      <c r="H30" s="17">
        <v>1.5001045204999999</v>
      </c>
      <c r="I30" s="17">
        <v>0</v>
      </c>
      <c r="J30" s="17">
        <v>0</v>
      </c>
      <c r="K30" s="17">
        <v>0</v>
      </c>
      <c r="L30" s="17">
        <v>0</v>
      </c>
      <c r="M30" s="17">
        <v>0</v>
      </c>
      <c r="N30" s="17">
        <v>0</v>
      </c>
      <c r="O30" s="17">
        <v>0</v>
      </c>
      <c r="P30" s="17">
        <v>3.6531407000000002E-2</v>
      </c>
      <c r="Q30" s="17">
        <v>3.3074264000000002</v>
      </c>
      <c r="R30" s="17">
        <v>0</v>
      </c>
      <c r="S30" s="17">
        <v>486.72077000000002</v>
      </c>
      <c r="T30">
        <v>0</v>
      </c>
      <c r="U30">
        <v>0</v>
      </c>
      <c r="V30">
        <v>0</v>
      </c>
    </row>
    <row r="31" spans="1:22" x14ac:dyDescent="0.25">
      <c r="A31" s="4" t="s">
        <v>41</v>
      </c>
      <c r="B31" s="5" t="s">
        <v>39</v>
      </c>
      <c r="C31" s="55"/>
      <c r="D31" s="55"/>
      <c r="E31" s="55"/>
      <c r="F31" s="17">
        <v>2.1553869265999999E-3</v>
      </c>
      <c r="G31" s="17">
        <v>3.3750209000000001E-4</v>
      </c>
      <c r="H31" s="17">
        <v>2.4207022734E-3</v>
      </c>
      <c r="I31" s="17">
        <v>0</v>
      </c>
      <c r="J31" s="17">
        <v>0</v>
      </c>
      <c r="K31" s="17">
        <v>0</v>
      </c>
      <c r="L31" s="17">
        <v>0</v>
      </c>
      <c r="M31" s="17">
        <v>0</v>
      </c>
      <c r="N31" s="17">
        <v>0</v>
      </c>
      <c r="O31" s="17">
        <v>0</v>
      </c>
      <c r="P31" s="17">
        <v>3.7014193999999998E-4</v>
      </c>
      <c r="Q31" s="17">
        <v>1.0395472999999999E-3</v>
      </c>
      <c r="R31" s="17">
        <v>0</v>
      </c>
      <c r="S31" s="17">
        <v>8.9869337000000004E-4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1.7539350113000001E-6</v>
      </c>
      <c r="G37" s="17">
        <v>1.3441548E-7</v>
      </c>
      <c r="H37" s="17">
        <v>9.4424858699999967E-8</v>
      </c>
      <c r="I37" s="17">
        <v>0</v>
      </c>
      <c r="J37" s="17">
        <v>0</v>
      </c>
      <c r="K37" s="17">
        <v>0</v>
      </c>
      <c r="L37" s="17">
        <v>0</v>
      </c>
      <c r="M37" s="17">
        <v>0</v>
      </c>
      <c r="N37" s="17">
        <v>0</v>
      </c>
      <c r="O37" s="17">
        <v>0</v>
      </c>
      <c r="P37" s="17">
        <v>2.4668447000000002E-6</v>
      </c>
      <c r="Q37" s="17">
        <v>3.2546238999999999E-7</v>
      </c>
      <c r="R37" s="17">
        <v>0</v>
      </c>
      <c r="S37" s="17">
        <v>4.3995014999999998E-7</v>
      </c>
      <c r="T37">
        <v>0</v>
      </c>
      <c r="U37">
        <v>0</v>
      </c>
      <c r="V37">
        <v>0</v>
      </c>
    </row>
    <row r="38" spans="1:22" x14ac:dyDescent="0.25">
      <c r="A38" s="2" t="s">
        <v>192</v>
      </c>
      <c r="B38" s="6" t="s">
        <v>217</v>
      </c>
      <c r="C38" s="55"/>
      <c r="D38" s="55"/>
      <c r="E38" s="55"/>
      <c r="F38" s="17">
        <v>2.7807020456</v>
      </c>
      <c r="G38" s="17">
        <v>0.12654757999999999</v>
      </c>
      <c r="H38" s="17">
        <v>0.96873705440000013</v>
      </c>
      <c r="I38" s="17">
        <v>0</v>
      </c>
      <c r="J38" s="17">
        <v>0</v>
      </c>
      <c r="K38" s="17">
        <v>0</v>
      </c>
      <c r="L38" s="17">
        <v>0</v>
      </c>
      <c r="M38" s="17">
        <v>0</v>
      </c>
      <c r="N38" s="17">
        <v>0</v>
      </c>
      <c r="O38" s="17">
        <v>0</v>
      </c>
      <c r="P38" s="17">
        <v>0.12097977</v>
      </c>
      <c r="Q38" s="17">
        <v>0.41399339000000002</v>
      </c>
      <c r="R38" s="17">
        <v>0</v>
      </c>
      <c r="S38" s="17">
        <v>0.32182889999999997</v>
      </c>
      <c r="T38">
        <v>0</v>
      </c>
      <c r="U38">
        <v>0</v>
      </c>
      <c r="V38">
        <v>0</v>
      </c>
    </row>
    <row r="39" spans="1:22" x14ac:dyDescent="0.25">
      <c r="A39" s="2" t="s">
        <v>193</v>
      </c>
      <c r="B39" s="6" t="s">
        <v>182</v>
      </c>
      <c r="C39" s="55"/>
      <c r="D39" s="55"/>
      <c r="E39" s="55"/>
      <c r="F39" s="17">
        <v>295.839589897</v>
      </c>
      <c r="G39" s="17">
        <v>19.536376000000001</v>
      </c>
      <c r="H39" s="17">
        <v>319.84219010300001</v>
      </c>
      <c r="I39" s="17">
        <v>0</v>
      </c>
      <c r="J39" s="17">
        <v>0</v>
      </c>
      <c r="K39" s="17">
        <v>0</v>
      </c>
      <c r="L39" s="17">
        <v>0</v>
      </c>
      <c r="M39" s="17">
        <v>0</v>
      </c>
      <c r="N39" s="17">
        <v>0</v>
      </c>
      <c r="O39" s="17">
        <v>0</v>
      </c>
      <c r="P39" s="17">
        <v>15.704554999999999</v>
      </c>
      <c r="Q39" s="17">
        <v>63.586160999999997</v>
      </c>
      <c r="R39" s="17">
        <v>0</v>
      </c>
      <c r="S39" s="17">
        <v>37.059404999999998</v>
      </c>
      <c r="T39">
        <v>0</v>
      </c>
      <c r="U39">
        <v>0</v>
      </c>
      <c r="V39">
        <v>0</v>
      </c>
    </row>
    <row r="40" spans="1:22" x14ac:dyDescent="0.25">
      <c r="A40" s="2" t="s">
        <v>194</v>
      </c>
      <c r="B40" s="6" t="s">
        <v>184</v>
      </c>
      <c r="C40" s="55"/>
      <c r="D40" s="55"/>
      <c r="E40" s="55"/>
      <c r="F40" s="17">
        <v>1.2718236087999999E-8</v>
      </c>
      <c r="G40" s="17">
        <v>5.3280368999999996E-10</v>
      </c>
      <c r="H40" s="17">
        <v>8.5771860120000012E-9</v>
      </c>
      <c r="I40" s="17">
        <v>0</v>
      </c>
      <c r="J40" s="17">
        <v>0</v>
      </c>
      <c r="K40" s="17">
        <v>0</v>
      </c>
      <c r="L40" s="17">
        <v>0</v>
      </c>
      <c r="M40" s="17">
        <v>0</v>
      </c>
      <c r="N40" s="17">
        <v>0</v>
      </c>
      <c r="O40" s="17">
        <v>0</v>
      </c>
      <c r="P40" s="17">
        <v>6.0754257999999997E-10</v>
      </c>
      <c r="Q40" s="17">
        <v>2.3230721999999998E-9</v>
      </c>
      <c r="R40" s="17">
        <v>0</v>
      </c>
      <c r="S40" s="17">
        <v>8.4565872999999998E-10</v>
      </c>
      <c r="T40">
        <v>0</v>
      </c>
      <c r="U40">
        <v>0</v>
      </c>
      <c r="V40">
        <v>0</v>
      </c>
    </row>
    <row r="41" spans="1:22" x14ac:dyDescent="0.25">
      <c r="A41" s="2" t="s">
        <v>195</v>
      </c>
      <c r="B41" s="6" t="s">
        <v>184</v>
      </c>
      <c r="C41" s="55"/>
      <c r="D41" s="55"/>
      <c r="E41" s="55"/>
      <c r="F41" s="17">
        <v>3.8881702837999997E-7</v>
      </c>
      <c r="G41" s="17">
        <v>2.0549644000000001E-8</v>
      </c>
      <c r="H41" s="17">
        <v>2.9994635162000004E-7</v>
      </c>
      <c r="I41" s="17">
        <v>0</v>
      </c>
      <c r="J41" s="17">
        <v>0</v>
      </c>
      <c r="K41" s="17">
        <v>0</v>
      </c>
      <c r="L41" s="17">
        <v>0</v>
      </c>
      <c r="M41" s="17">
        <v>0</v>
      </c>
      <c r="N41" s="17">
        <v>0</v>
      </c>
      <c r="O41" s="17">
        <v>0</v>
      </c>
      <c r="P41" s="17">
        <v>1.138892E-8</v>
      </c>
      <c r="Q41" s="17">
        <v>6.4272951999999994E-8</v>
      </c>
      <c r="R41" s="17">
        <v>0</v>
      </c>
      <c r="S41" s="17">
        <v>1.7528239E-8</v>
      </c>
      <c r="T41">
        <v>0</v>
      </c>
      <c r="U41">
        <v>0</v>
      </c>
      <c r="V41">
        <v>0</v>
      </c>
    </row>
    <row r="42" spans="1:22" x14ac:dyDescent="0.25">
      <c r="A42" s="2" t="s">
        <v>196</v>
      </c>
      <c r="B42" s="6" t="s">
        <v>187</v>
      </c>
      <c r="C42" s="55"/>
      <c r="D42" s="55"/>
      <c r="E42" s="55"/>
      <c r="F42" s="17">
        <v>563.00625597999999</v>
      </c>
      <c r="G42" s="17">
        <v>28.602903000000001</v>
      </c>
      <c r="H42" s="17">
        <v>67.204834019999964</v>
      </c>
      <c r="I42" s="17">
        <v>0</v>
      </c>
      <c r="J42" s="17">
        <v>0</v>
      </c>
      <c r="K42" s="17">
        <v>0</v>
      </c>
      <c r="L42" s="17">
        <v>0</v>
      </c>
      <c r="M42" s="17">
        <v>0</v>
      </c>
      <c r="N42" s="17">
        <v>0</v>
      </c>
      <c r="O42" s="17">
        <v>0</v>
      </c>
      <c r="P42" s="17">
        <v>3.4179814999999998</v>
      </c>
      <c r="Q42" s="17">
        <v>46.018686000000002</v>
      </c>
      <c r="R42" s="17">
        <v>0</v>
      </c>
      <c r="S42" s="17">
        <v>148.73539</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7.8232905566806359</v>
      </c>
      <c r="D4" s="19">
        <f>IF(Gesamtüberblick!G6="","",Gesamtüberblick!G6)</f>
        <v>1.53739305337</v>
      </c>
      <c r="E4" s="19">
        <f>IF(Gesamtüberblick!H6="","",Gesamtüberblick!H6)</f>
        <v>3.7707825691739996</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1.9569131813399998</v>
      </c>
      <c r="N4" s="19">
        <f>IF(Gesamtüberblick!Q6="","",Gesamtüberblick!Q6)</f>
        <v>5.1804004383999995</v>
      </c>
      <c r="O4" s="19">
        <f>IF(Gesamtüberblick!R6="","",Gesamtüberblick!R6)</f>
        <v>0</v>
      </c>
      <c r="P4" s="19">
        <f>IF(Gesamtüberblick!S6="","",Gesamtüberblick!S6)</f>
        <v>35.623945501906796</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62.126049903999998</v>
      </c>
      <c r="D5" s="19">
        <f>IF(Gesamtüberblick!G7="","",Gesamtüberblick!G7)</f>
        <v>1.5368164</v>
      </c>
      <c r="E5" s="19">
        <f>IF(Gesamtüberblick!H7="","",Gesamtüberblick!H7)</f>
        <v>3.7678890960000047</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1.9567178999999999</v>
      </c>
      <c r="N5" s="19">
        <f>IF(Gesamtüberblick!Q7="","",Gesamtüberblick!Q7)</f>
        <v>5.1779435999999999</v>
      </c>
      <c r="O5" s="19">
        <f>IF(Gesamtüberblick!R7="","",Gesamtüberblick!R7)</f>
        <v>0</v>
      </c>
      <c r="P5" s="19">
        <f>IF(Gesamtüberblick!S7="","",Gesamtüberblick!S7)</f>
        <v>-18.713171151428568</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-54.336651805145365</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54.336651805145365</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3.3892457825999998E-2</v>
      </c>
      <c r="D7" s="19">
        <f>IF(Gesamtüberblick!G9="","",Gesamtüberblick!G9)</f>
        <v>5.7665337000000004E-4</v>
      </c>
      <c r="E7" s="19">
        <f>IF(Gesamtüberblick!H9="","",Gesamtüberblick!H9)</f>
        <v>2.893473174000002E-3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1.9528134E-4</v>
      </c>
      <c r="N7" s="19">
        <f>IF(Gesamtüberblick!Q9="","",Gesamtüberblick!Q9)</f>
        <v>2.4568384E-3</v>
      </c>
      <c r="O7" s="19">
        <f>IF(Gesamtüberblick!R9="","",Gesamtüberblick!R9)</f>
        <v>0</v>
      </c>
      <c r="P7" s="19">
        <f>IF(Gesamtüberblick!S9="","",Gesamtüberblick!S9)</f>
        <v>4.6484819000000002E-4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1.6080221060699999E-6</v>
      </c>
      <c r="D8" s="19">
        <f>IF(Gesamtüberblick!G10="","",Gesamtüberblick!G10)</f>
        <v>3.8335308999999999E-7</v>
      </c>
      <c r="E8" s="19">
        <f>IF(Gesamtüberblick!H10="","",Gesamtüberblick!H10)</f>
        <v>2.6348837939299998E-6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4.1823238999999999E-7</v>
      </c>
      <c r="N8" s="19">
        <f>IF(Gesamtüberblick!Q10="","",Gesamtüberblick!Q10)</f>
        <v>1.1740302999999999E-6</v>
      </c>
      <c r="O8" s="19">
        <f>IF(Gesamtüberblick!R10="","",Gesamtüberblick!R10)</f>
        <v>0</v>
      </c>
      <c r="P8" s="19">
        <f>IF(Gesamtüberblick!S10="","",Gesamtüberblick!S10)</f>
        <v>1.0229321999999999E-6</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0.18473562966000001</v>
      </c>
      <c r="D9" s="19">
        <f>IF(Gesamtüberblick!G11="","",Gesamtüberblick!G11)</f>
        <v>4.8992248999999996E-3</v>
      </c>
      <c r="E9" s="19">
        <f>IF(Gesamtüberblick!H11="","",Gesamtüberblick!H11)</f>
        <v>2.2580536339999988E-2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2.0332032E-2</v>
      </c>
      <c r="N9" s="19">
        <f>IF(Gesamtüberblick!Q11="","",Gesamtüberblick!Q11)</f>
        <v>2.5243875999999998E-2</v>
      </c>
      <c r="O9" s="19">
        <f>IF(Gesamtüberblick!R11="","",Gesamtüberblick!R11)</f>
        <v>0</v>
      </c>
      <c r="P9" s="19">
        <f>IF(Gesamtüberblick!S11="","",Gesamtüberblick!S11)</f>
        <v>2.0271145000000001E-2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1.1611937045E-2</v>
      </c>
      <c r="D10" s="19">
        <f>IF(Gesamtüberblick!G12="","",Gesamtüberblick!G12)</f>
        <v>9.9874031999999994E-5</v>
      </c>
      <c r="E10" s="19">
        <f>IF(Gesamtüberblick!H12="","",Gesamtüberblick!H12)</f>
        <v>8.6732435500000123E-4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6.0618134999999997E-5</v>
      </c>
      <c r="N10" s="19">
        <f>IF(Gesamtüberblick!Q12="","",Gesamtüberblick!Q12)</f>
        <v>3.9205223E-4</v>
      </c>
      <c r="O10" s="19">
        <f>IF(Gesamtüberblick!R12="","",Gesamtüberblick!R12)</f>
        <v>0</v>
      </c>
      <c r="P10" s="19">
        <f>IF(Gesamtüberblick!S12="","",Gesamtüberblick!S12)</f>
        <v>1.1778723E-4</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5.3893480055999997E-2</v>
      </c>
      <c r="D11" s="19">
        <f>IF(Gesamtüberblick!G13="","",Gesamtüberblick!G13)</f>
        <v>1.0967767000000001E-3</v>
      </c>
      <c r="E11" s="19">
        <f>IF(Gesamtüberblick!H13="","",Gesamtüberblick!H13)</f>
        <v>4.7134939439999997E-3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9.0069003000000005E-3</v>
      </c>
      <c r="N11" s="19">
        <f>IF(Gesamtüberblick!Q13="","",Gesamtüberblick!Q13)</f>
        <v>8.4010855000000006E-3</v>
      </c>
      <c r="O11" s="19">
        <f>IF(Gesamtüberblick!R13="","",Gesamtüberblick!R13)</f>
        <v>0</v>
      </c>
      <c r="P11" s="19">
        <f>IF(Gesamtüberblick!S13="","",Gesamtüberblick!S13)</f>
        <v>7.6599867000000004E-3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0.59791148643000003</v>
      </c>
      <c r="D12" s="19">
        <f>IF(Gesamtüberblick!G14="","",Gesamtüberblick!G14)</f>
        <v>1.1976552E-2</v>
      </c>
      <c r="E12" s="19">
        <f>IF(Gesamtüberblick!H14="","",Gesamtüberblick!H14)</f>
        <v>5.5410213569999998E-2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9.8679484999999997E-2</v>
      </c>
      <c r="N12" s="19">
        <f>IF(Gesamtüberblick!Q14="","",Gesamtüberblick!Q14)</f>
        <v>9.1816973999999996E-2</v>
      </c>
      <c r="O12" s="19">
        <f>IF(Gesamtüberblick!R14="","",Gesamtüberblick!R14)</f>
        <v>0</v>
      </c>
      <c r="P12" s="19">
        <f>IF(Gesamtüberblick!S14="","",Gesamtüberblick!S14)</f>
        <v>8.4074811999999999E-2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0.17412280463000002</v>
      </c>
      <c r="D13" s="19">
        <f>IF(Gesamtüberblick!G15="","",Gesamtüberblick!G15)</f>
        <v>4.7184137999999997E-3</v>
      </c>
      <c r="E13" s="19">
        <f>IF(Gesamtüberblick!H15="","",Gesamtüberblick!H15)</f>
        <v>2.8006143699999854E-3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2.7136272999999999E-2</v>
      </c>
      <c r="N13" s="19">
        <f>IF(Gesamtüberblick!Q15="","",Gesamtüberblick!Q15)</f>
        <v>2.6346934999999998E-2</v>
      </c>
      <c r="O13" s="19">
        <f>IF(Gesamtüberblick!R15="","",Gesamtüberblick!R15)</f>
        <v>0</v>
      </c>
      <c r="P13" s="19">
        <f>IF(Gesamtüberblick!S15="","",Gesamtüberblick!S15)</f>
        <v>2.4052645000000001E-2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1.96373440114E-4</v>
      </c>
      <c r="D14" s="19">
        <f>IF(Gesamtüberblick!G16="","",Gesamtüberblick!G16)</f>
        <v>3.6776226E-6</v>
      </c>
      <c r="E14" s="19">
        <f>IF(Gesamtüberblick!H16="","",Gesamtüberblick!H16)</f>
        <v>9.2168282886000001E-5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1.0064697E-6</v>
      </c>
      <c r="N14" s="19">
        <f>IF(Gesamtüberblick!Q16="","",Gesamtüberblick!Q16)</f>
        <v>2.3787000000000001E-5</v>
      </c>
      <c r="O14" s="19">
        <f>IF(Gesamtüberblick!R16="","",Gesamtüberblick!R16)</f>
        <v>0</v>
      </c>
      <c r="P14" s="19">
        <f>IF(Gesamtüberblick!S16="","",Gesamtüberblick!S16)</f>
        <v>4.0331454999999999E-6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400.10222881000004</v>
      </c>
      <c r="D15" s="19">
        <f>IF(Gesamtüberblick!G17="","",Gesamtüberblick!G17)</f>
        <v>25.017557</v>
      </c>
      <c r="E15" s="19">
        <f>IF(Gesamtüberblick!H17="","",Gesamtüberblick!H17)</f>
        <v>38.746061189999956</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26.842495</v>
      </c>
      <c r="N15" s="19">
        <f>IF(Gesamtüberblick!Q17="","",Gesamtüberblick!Q17)</f>
        <v>77.943584999999999</v>
      </c>
      <c r="O15" s="19">
        <f>IF(Gesamtüberblick!R17="","",Gesamtüberblick!R17)</f>
        <v>0</v>
      </c>
      <c r="P15" s="19">
        <f>IF(Gesamtüberblick!S17="","",Gesamtüberblick!S17)</f>
        <v>66.906308999999993</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18.289177242599997</v>
      </c>
      <c r="D16" s="19">
        <f>IF(Gesamtüberblick!G18="","",Gesamtüberblick!G18)</f>
        <v>8.3541064999999998E-2</v>
      </c>
      <c r="E16" s="19">
        <f>IF(Gesamtüberblick!H18="","",Gesamtüberblick!H18)</f>
        <v>0.68271025739999991</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3.8238845E-2</v>
      </c>
      <c r="N16" s="19">
        <f>IF(Gesamtüberblick!Q18="","",Gesamtüberblick!Q18)</f>
        <v>0.24968234</v>
      </c>
      <c r="O16" s="19">
        <f>IF(Gesamtüberblick!R18="","",Gesamtüberblick!R18)</f>
        <v>0</v>
      </c>
      <c r="P16" s="19">
        <f>IF(Gesamtüberblick!S18="","",Gesamtüberblick!S18)</f>
        <v>0.20692062999999999</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47.814509240914262</v>
      </c>
      <c r="D4" s="19">
        <f>IF(Gesamtüberblick!G19="","",Gesamtüberblick!G19)</f>
        <v>0.30712496</v>
      </c>
      <c r="E4" s="19">
        <f>IF(Gesamtüberblick!H19="","",Gesamtüberblick!H19)</f>
        <v>81.772618187999996</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0.14558297000000001</v>
      </c>
      <c r="N4" s="19">
        <f>IF(Gesamtüberblick!Q19="","",Gesamtüberblick!Q19)</f>
        <v>1.2636267000000001</v>
      </c>
      <c r="O4" s="19">
        <f>IF(Gesamtüberblick!R19="","",Gesamtüberblick!R19)</f>
        <v>0</v>
      </c>
      <c r="P4" s="19">
        <f>IF(Gesamtüberblick!S19="","",Gesamtüberblick!S19)</f>
        <v>1.2733418999999999</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572.86889257108578</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620.68340181200006</v>
      </c>
      <c r="D6" s="19">
        <f>IF(Gesamtüberblick!G21="","",Gesamtüberblick!G21)</f>
        <v>0.30712496</v>
      </c>
      <c r="E6" s="19">
        <f>IF(Gesamtüberblick!H21="","",Gesamtüberblick!H21)</f>
        <v>81.772618187999996</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0.14558297000000001</v>
      </c>
      <c r="N6" s="19">
        <f>IF(Gesamtüberblick!Q21="","",Gesamtüberblick!Q21)</f>
        <v>1.2636267000000001</v>
      </c>
      <c r="O6" s="19">
        <f>IF(Gesamtüberblick!R21="","",Gesamtüberblick!R21)</f>
        <v>0</v>
      </c>
      <c r="P6" s="19">
        <f>IF(Gesamtüberblick!S21="","",Gesamtüberblick!S21)</f>
        <v>1.2733418999999999</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400.10554254000004</v>
      </c>
      <c r="D7" s="19">
        <f>IF(Gesamtüberblick!G22="","",Gesamtüberblick!G22)</f>
        <v>25.018422999999999</v>
      </c>
      <c r="E7" s="19">
        <f>IF(Gesamtüberblick!H22="","",Gesamtüberblick!H22)</f>
        <v>38.744237459999979</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26.842784999999999</v>
      </c>
      <c r="N7" s="19">
        <f>IF(Gesamtüberblick!Q22="","",Gesamtüberblick!Q22)</f>
        <v>77.945577</v>
      </c>
      <c r="O7" s="19">
        <f>IF(Gesamtüberblick!R22="","",Gesamtüberblick!R22)</f>
        <v>0</v>
      </c>
      <c r="P7" s="19">
        <f>IF(Gesamtüberblick!S22="","",Gesamtüberblick!S22)</f>
        <v>66.906790999999998</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0</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400.10554254000004</v>
      </c>
      <c r="D9" s="19">
        <f>IF(Gesamtüberblick!G24="","",Gesamtüberblick!G24)</f>
        <v>25.018422999999999</v>
      </c>
      <c r="E9" s="19">
        <f>IF(Gesamtüberblick!H24="","",Gesamtüberblick!H24)</f>
        <v>38.744237459999979</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26.842784999999999</v>
      </c>
      <c r="N9" s="19">
        <f>IF(Gesamtüberblick!Q24="","",Gesamtüberblick!Q24)</f>
        <v>77.945577</v>
      </c>
      <c r="O9" s="19">
        <f>IF(Gesamtüberblick!R24="","",Gesamtüberblick!R24)</f>
        <v>0</v>
      </c>
      <c r="P9" s="19">
        <f>IF(Gesamtüberblick!S24="","",Gesamtüberblick!S24)</f>
        <v>66.906790999999998</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9.8153387508000005</v>
      </c>
      <c r="D10" s="19">
        <f>IF(Gesamtüberblick!G25="","",Gesamtüberblick!G25)</f>
        <v>0</v>
      </c>
      <c r="E10" s="19">
        <f>IF(Gesamtüberblick!H25="","",Gesamtüberblick!H25)</f>
        <v>1.3307663000000001</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1.4868512143E-3</v>
      </c>
      <c r="D4" s="19">
        <f>IF(Gesamtüberblick!G29="","",Gesamtüberblick!G29)</f>
        <v>6.0549796999999999E-5</v>
      </c>
      <c r="E4" s="19">
        <f>IF(Gesamtüberblick!H29="","",Gesamtüberblick!H29)</f>
        <v>-5.6695841430000002E-4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7.3527394999999996E-5</v>
      </c>
      <c r="N4" s="19">
        <f>IF(Gesamtüberblick!Q29="","",Gesamtüberblick!Q29)</f>
        <v>2.0878575E-4</v>
      </c>
      <c r="O4" s="19">
        <f>IF(Gesamtüberblick!R29="","",Gesamtüberblick!R29)</f>
        <v>0</v>
      </c>
      <c r="P4" s="19">
        <f>IF(Gesamtüberblick!S29="","",Gesamtüberblick!S29)</f>
        <v>7.4133845000000001E-5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14.7664640795</v>
      </c>
      <c r="D5" s="19">
        <f>IF(Gesamtüberblick!G30="","",Gesamtüberblick!G30)</f>
        <v>2.3400718999999999</v>
      </c>
      <c r="E5" s="19">
        <f>IF(Gesamtüberblick!H30="","",Gesamtüberblick!H30)</f>
        <v>1.5001045204999999</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3.6531407000000002E-2</v>
      </c>
      <c r="N5" s="19">
        <f>IF(Gesamtüberblick!Q30="","",Gesamtüberblick!Q30)</f>
        <v>3.3074264000000002</v>
      </c>
      <c r="O5" s="19">
        <f>IF(Gesamtüberblick!R30="","",Gesamtüberblick!R30)</f>
        <v>0</v>
      </c>
      <c r="P5" s="19">
        <f>IF(Gesamtüberblick!S30="","",Gesamtüberblick!S30)</f>
        <v>486.72077000000002</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2.1553869265999999E-3</v>
      </c>
      <c r="D6" s="19">
        <f>IF(Gesamtüberblick!G31="","",Gesamtüberblick!G31)</f>
        <v>3.3750209000000001E-4</v>
      </c>
      <c r="E6" s="19">
        <f>IF(Gesamtüberblick!H31="","",Gesamtüberblick!H31)</f>
        <v>2.4207022734E-3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3.7014193999999998E-4</v>
      </c>
      <c r="N6" s="19">
        <f>IF(Gesamtüberblick!Q31="","",Gesamtüberblick!Q31)</f>
        <v>1.0395472999999999E-3</v>
      </c>
      <c r="O6" s="19">
        <f>IF(Gesamtüberblick!R31="","",Gesamtüberblick!R31)</f>
        <v>0</v>
      </c>
      <c r="P6" s="19">
        <f>IF(Gesamtüberblick!S31="","",Gesamtüberblick!S31)</f>
        <v>8.9869337000000004E-4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1.7539350113000001E-6</v>
      </c>
      <c r="D4" s="19">
        <f>IF(Gesamtüberblick!G37="","",Gesamtüberblick!G37)</f>
        <v>1.3441548E-7</v>
      </c>
      <c r="E4" s="19">
        <f>IF(Gesamtüberblick!H37="","",Gesamtüberblick!H37)</f>
        <v>9.4424858699999967E-8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2.4668447000000002E-6</v>
      </c>
      <c r="N4" s="19">
        <f>IF(Gesamtüberblick!Q37="","",Gesamtüberblick!Q37)</f>
        <v>3.2546238999999999E-7</v>
      </c>
      <c r="O4" s="19">
        <f>IF(Gesamtüberblick!R37="","",Gesamtüberblick!R37)</f>
        <v>0</v>
      </c>
      <c r="P4" s="19">
        <f>IF(Gesamtüberblick!S37="","",Gesamtüberblick!S37)</f>
        <v>4.3995014999999998E-7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2.7807020456</v>
      </c>
      <c r="D5" s="19">
        <f>IF(Gesamtüberblick!G38="","",Gesamtüberblick!G38)</f>
        <v>0.12654757999999999</v>
      </c>
      <c r="E5" s="19">
        <f>IF(Gesamtüberblick!H38="","",Gesamtüberblick!H38)</f>
        <v>0.96873705440000013</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0.12097977</v>
      </c>
      <c r="N5" s="19">
        <f>IF(Gesamtüberblick!Q38="","",Gesamtüberblick!Q38)</f>
        <v>0.41399339000000002</v>
      </c>
      <c r="O5" s="19">
        <f>IF(Gesamtüberblick!R38="","",Gesamtüberblick!R38)</f>
        <v>0</v>
      </c>
      <c r="P5" s="19">
        <f>IF(Gesamtüberblick!S38="","",Gesamtüberblick!S38)</f>
        <v>0.32182889999999997</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295.839589897</v>
      </c>
      <c r="D6" s="19">
        <f>IF(Gesamtüberblick!G39="","",Gesamtüberblick!G39)</f>
        <v>19.536376000000001</v>
      </c>
      <c r="E6" s="19">
        <f>IF(Gesamtüberblick!H39="","",Gesamtüberblick!H39)</f>
        <v>319.84219010300001</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15.704554999999999</v>
      </c>
      <c r="N6" s="19">
        <f>IF(Gesamtüberblick!Q39="","",Gesamtüberblick!Q39)</f>
        <v>63.586160999999997</v>
      </c>
      <c r="O6" s="19">
        <f>IF(Gesamtüberblick!R39="","",Gesamtüberblick!R39)</f>
        <v>0</v>
      </c>
      <c r="P6" s="19">
        <f>IF(Gesamtüberblick!S39="","",Gesamtüberblick!S39)</f>
        <v>37.059404999999998</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1.2718236087999999E-8</v>
      </c>
      <c r="D7" s="19">
        <f>IF(Gesamtüberblick!G40="","",Gesamtüberblick!G40)</f>
        <v>5.3280368999999996E-10</v>
      </c>
      <c r="E7" s="19">
        <f>IF(Gesamtüberblick!H40="","",Gesamtüberblick!H40)</f>
        <v>8.5771860120000012E-9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6.0754257999999997E-10</v>
      </c>
      <c r="N7" s="19">
        <f>IF(Gesamtüberblick!Q40="","",Gesamtüberblick!Q40)</f>
        <v>2.3230721999999998E-9</v>
      </c>
      <c r="O7" s="19">
        <f>IF(Gesamtüberblick!R40="","",Gesamtüberblick!R40)</f>
        <v>0</v>
      </c>
      <c r="P7" s="19">
        <f>IF(Gesamtüberblick!S40="","",Gesamtüberblick!S40)</f>
        <v>8.4565872999999998E-10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3.8881702837999997E-7</v>
      </c>
      <c r="D8" s="19">
        <f>IF(Gesamtüberblick!G41="","",Gesamtüberblick!G41)</f>
        <v>2.0549644000000001E-8</v>
      </c>
      <c r="E8" s="19">
        <f>IF(Gesamtüberblick!H41="","",Gesamtüberblick!H41)</f>
        <v>2.9994635162000004E-7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1.138892E-8</v>
      </c>
      <c r="N8" s="19">
        <f>IF(Gesamtüberblick!Q41="","",Gesamtüberblick!Q41)</f>
        <v>6.4272951999999994E-8</v>
      </c>
      <c r="O8" s="19">
        <f>IF(Gesamtüberblick!R41="","",Gesamtüberblick!R41)</f>
        <v>0</v>
      </c>
      <c r="P8" s="19">
        <f>IF(Gesamtüberblick!S41="","",Gesamtüberblick!S41)</f>
        <v>1.7528239E-8</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563.00625597999999</v>
      </c>
      <c r="D9" s="19">
        <f>IF(Gesamtüberblick!G42="","",Gesamtüberblick!G42)</f>
        <v>28.602903000000001</v>
      </c>
      <c r="E9" s="19">
        <f>IF(Gesamtüberblick!H42="","",Gesamtüberblick!H42)</f>
        <v>67.204834019999964</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3.4179814999999998</v>
      </c>
      <c r="N9" s="19">
        <f>IF(Gesamtüberblick!Q42="","",Gesamtüberblick!Q42)</f>
        <v>46.018686000000002</v>
      </c>
      <c r="O9" s="19">
        <f>IF(Gesamtüberblick!R42="","",Gesamtüberblick!R42)</f>
        <v>0</v>
      </c>
      <c r="P9" s="19">
        <f>IF(Gesamtüberblick!S42="","",Gesamtüberblick!S42)</f>
        <v>148.73539</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2023-08-24T08:58:06Z</dcterms:modified>
</cp:coreProperties>
</file>