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VÖB-Rechner+EPDs\Rechner und PG1\"/>
    </mc:Choice>
  </mc:AlternateContent>
  <xr:revisionPtr revIDLastSave="0" documentId="13_ncr:1_{9EF5FD2C-28CC-4972-AEC9-DD5E9E3BE91F}"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27" i="11"/>
  <c r="V26" i="11"/>
  <c r="V25" i="11"/>
  <c r="V24" i="11"/>
  <c r="V23" i="11"/>
  <c r="V22" i="11"/>
  <c r="V21" i="11"/>
  <c r="V20" i="11"/>
  <c r="V19" i="11"/>
  <c r="V18" i="11"/>
  <c r="V17" i="11"/>
  <c r="V16" i="11"/>
  <c r="V15" i="11"/>
  <c r="V14" i="11"/>
  <c r="V13" i="11"/>
  <c r="V12" i="11"/>
  <c r="V11" i="11"/>
  <c r="V10" i="11"/>
  <c r="V9" i="11"/>
  <c r="V8" i="11"/>
  <c r="V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<sst xmlns="http://schemas.openxmlformats.org/spreadsheetml/2006/main" count="3068" uniqueCount="247">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</sst>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f>IF(Gesamtüberblick!C10="","ND",Gesamtüberblick!C10)</f>
        <v>6.8759990961848978E-7</v>
      </c>
      <c r="E2" t="s">
        <v>231</v>
      </c>
    </row>
    <row r="3" spans="1:5" x14ac:dyDescent="0.4">
      <c r="A3" s="28" t="s">
        <v>17</v>
      </c>
      <c r="B3" s="28" t="s">
        <v>161</v>
      </c>
      <c r="C3" s="28" t="s">
        <v>230</v>
      </c>
      <c r="D3" s="63">
        <f>IF(Gesamtüberblick!C15="","ND",Gesamtüberblick!C15)</f>
        <v>0.21449762674236031</v>
      </c>
      <c r="E3" t="s">
        <v>232</v>
      </c>
    </row>
    <row r="4" spans="1:5" x14ac:dyDescent="0.4">
      <c r="A4" s="28" t="s">
        <v>17</v>
      </c>
      <c r="B4" s="28" t="s">
        <v>161</v>
      </c>
      <c r="C4" s="28" t="s">
        <v>84</v>
      </c>
      <c r="D4" s="63">
        <f>IF(Gesamtüberblick!C25="","ND",Gesamtüberblick!C25)</f>
        <v>1.4347639816537652</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f>IF(Gesamtüberblick!C30="","ND",Gesamtüberblick!C30)</f>
        <v>7.0381417803330049</v>
      </c>
      <c r="E6" t="s">
        <v>8</v>
      </c>
    </row>
    <row r="7" spans="1:5" x14ac:dyDescent="0.4">
      <c r="A7" s="28" t="s">
        <v>17</v>
      </c>
      <c r="B7" s="28" t="s">
        <v>161</v>
      </c>
      <c r="C7" s="28" t="s">
        <v>90</v>
      </c>
      <c r="D7" s="63">
        <f>IF(Gesamtüberblick!C31="","ND",Gesamtüberblick!C31)</f>
        <v>3.2387252527139531E-3</v>
      </c>
      <c r="E7" t="s">
        <v>8</v>
      </c>
    </row>
    <row r="8" spans="1:5" x14ac:dyDescent="0.4">
      <c r="A8" s="28" t="s">
        <v>17</v>
      </c>
      <c r="B8" s="28" t="s">
        <v>161</v>
      </c>
      <c r="C8" s="28" t="s">
        <v>78</v>
      </c>
      <c r="D8" s="63">
        <f>IF(Gesamtüberblick!C19="","ND",Gesamtüberblick!C19)</f>
        <v>162.08218371957884</v>
      </c>
      <c r="E8" t="s">
        <v>9</v>
      </c>
    </row>
    <row r="9" spans="1:5" x14ac:dyDescent="0.4">
      <c r="A9" s="28" t="s">
        <v>17</v>
      </c>
      <c r="B9" s="28" t="s">
        <v>161</v>
      </c>
      <c r="C9" s="28" t="s">
        <v>79</v>
      </c>
      <c r="D9" s="63">
        <f>IF(Gesamtüberblick!C20="","ND",Gesamtüberblick!C20)</f>
        <v>0.1753230816633557</v>
      </c>
      <c r="E9" t="s">
        <v>9</v>
      </c>
    </row>
    <row r="10" spans="1:5" x14ac:dyDescent="0.4">
      <c r="A10" s="28" t="s">
        <v>17</v>
      </c>
      <c r="B10" s="28" t="s">
        <v>161</v>
      </c>
      <c r="C10" s="28" t="s">
        <v>85</v>
      </c>
      <c r="D10" s="63">
        <f>IF(Gesamtüberblick!C26="","ND",Gesamtüberblick!C26)</f>
        <v>0</v>
      </c>
      <c r="E10" t="s">
        <v>9</v>
      </c>
    </row>
    <row r="11" spans="1:5" x14ac:dyDescent="0.4">
      <c r="A11" s="28" t="s">
        <v>17</v>
      </c>
      <c r="B11" s="28" t="s">
        <v>161</v>
      </c>
      <c r="C11" s="28" t="s">
        <v>171</v>
      </c>
      <c r="D11" s="63">
        <f>IF(Gesamtüberblick!C14="","ND",Gesamtüberblick!C14)</f>
        <v>0.80525476142872376</v>
      </c>
      <c r="E11" t="s">
        <v>233</v>
      </c>
    </row>
    <row r="12" spans="1:5" x14ac:dyDescent="0.4">
      <c r="A12" s="28" t="s">
        <v>17</v>
      </c>
      <c r="B12" s="28" t="s">
        <v>161</v>
      </c>
      <c r="C12" s="28" t="s">
        <v>169</v>
      </c>
      <c r="D12" s="63">
        <f>IF(Gesamtüberblick!C13="","ND",Gesamtüberblick!C13)</f>
        <v>7.4361760575080121E-2</v>
      </c>
      <c r="E12" t="s">
        <v>234</v>
      </c>
    </row>
    <row r="13" spans="1:5" x14ac:dyDescent="0.4">
      <c r="A13" s="28" t="s">
        <v>17</v>
      </c>
      <c r="B13" s="28" t="s">
        <v>161</v>
      </c>
      <c r="C13" s="28" t="s">
        <v>167</v>
      </c>
      <c r="D13" s="63">
        <f>IF(Gesamtüberblick!C12="","ND",Gesamtüberblick!C12)</f>
        <v>3.0196626815622428E-2</v>
      </c>
      <c r="E13" t="s">
        <v>235</v>
      </c>
    </row>
    <row r="14" spans="1:5" x14ac:dyDescent="0.4">
      <c r="A14" s="28" t="s">
        <v>17</v>
      </c>
      <c r="B14" s="28" t="s">
        <v>161</v>
      </c>
      <c r="C14" s="28" t="s">
        <v>94</v>
      </c>
      <c r="D14" s="63">
        <f>IF(Gesamtüberblick!C35="","ND",Gesamtüberblick!C35)</f>
        <v>0</v>
      </c>
      <c r="E14" t="s">
        <v>9</v>
      </c>
    </row>
    <row r="15" spans="1:5" x14ac:dyDescent="0.4">
      <c r="A15" s="28" t="s">
        <v>17</v>
      </c>
      <c r="B15" s="28" t="s">
        <v>161</v>
      </c>
      <c r="C15" s="28" t="s">
        <v>95</v>
      </c>
      <c r="D15" s="63">
        <f>IF(Gesamtüberblick!C36="","ND",Gesamtüberblick!C36)</f>
        <v>0</v>
      </c>
      <c r="E15" t="s">
        <v>9</v>
      </c>
    </row>
    <row r="16" spans="1:5" x14ac:dyDescent="0.4">
      <c r="A16" s="28" t="s">
        <v>17</v>
      </c>
      <c r="B16" s="28" t="s">
        <v>161</v>
      </c>
      <c r="C16" s="28" t="s">
        <v>88</v>
      </c>
      <c r="D16" s="63">
        <f>IF(Gesamtüberblick!C29="","ND",Gesamtüberblick!C29)</f>
        <v>1.4178237984171301E-3</v>
      </c>
      <c r="E16" t="s">
        <v>8</v>
      </c>
    </row>
    <row r="17" spans="1:5" x14ac:dyDescent="0.4">
      <c r="A17" s="28" t="s">
        <v>17</v>
      </c>
      <c r="B17" s="28" t="s">
        <v>161</v>
      </c>
      <c r="C17" s="28" t="s">
        <v>100</v>
      </c>
      <c r="D17" s="63">
        <f>IF(Gesamtüberblick!C8="","ND",Gesamtüberblick!C8)</f>
        <v>0</v>
      </c>
      <c r="E17" t="s">
        <v>236</v>
      </c>
    </row>
    <row r="18" spans="1:5" x14ac:dyDescent="0.4">
      <c r="A18" s="28" t="s">
        <v>17</v>
      </c>
      <c r="B18" s="28" t="s">
        <v>161</v>
      </c>
      <c r="C18" s="28" t="s">
        <v>101</v>
      </c>
      <c r="D18" s="63">
        <f>IF(Gesamtüberblick!C7="","ND",Gesamtüberblick!C7)</f>
        <v>116.61113377337173</v>
      </c>
      <c r="E18" t="s">
        <v>236</v>
      </c>
    </row>
    <row r="19" spans="1:5" x14ac:dyDescent="0.4">
      <c r="A19" s="28" t="s">
        <v>17</v>
      </c>
      <c r="B19" s="28" t="s">
        <v>161</v>
      </c>
      <c r="C19" s="28" t="s">
        <v>163</v>
      </c>
      <c r="D19" s="63">
        <f>IF(Gesamtüberblick!C9="","ND",Gesamtüberblick!C9)</f>
        <v>3.6875298688789956E-2</v>
      </c>
      <c r="E19" t="s">
        <v>236</v>
      </c>
    </row>
    <row r="20" spans="1:5" x14ac:dyDescent="0.4">
      <c r="A20" s="28" t="s">
        <v>17</v>
      </c>
      <c r="B20" s="28" t="s">
        <v>161</v>
      </c>
      <c r="C20" s="28" t="s">
        <v>162</v>
      </c>
      <c r="D20" s="63">
        <f>IF(Gesamtüberblick!C6="","ND",Gesamtüberblick!C6)</f>
        <v>117.56829750697676</v>
      </c>
      <c r="E20" t="s">
        <v>236</v>
      </c>
    </row>
    <row r="21" spans="1:5" x14ac:dyDescent="0.4">
      <c r="A21" s="28" t="s">
        <v>17</v>
      </c>
      <c r="B21" s="28" t="s">
        <v>161</v>
      </c>
      <c r="C21" s="28" t="s">
        <v>91</v>
      </c>
      <c r="D21" s="63">
        <f>IF(Gesamtüberblick!C32="","ND",Gesamtüberblick!C32)</f>
        <v>0</v>
      </c>
      <c r="E21" t="s">
        <v>8</v>
      </c>
    </row>
    <row r="22" spans="1:5" x14ac:dyDescent="0.4">
      <c r="A22" s="28" t="s">
        <v>17</v>
      </c>
      <c r="B22" s="28" t="s">
        <v>161</v>
      </c>
      <c r="C22" s="28" t="s">
        <v>86</v>
      </c>
      <c r="D22" s="63">
        <f>IF(Gesamtüberblick!C27="","ND",Gesamtüberblick!C27)</f>
        <v>0</v>
      </c>
      <c r="E22" t="s">
        <v>9</v>
      </c>
    </row>
    <row r="23" spans="1:5" x14ac:dyDescent="0.4">
      <c r="A23" s="28" t="s">
        <v>17</v>
      </c>
      <c r="B23" s="28" t="s">
        <v>161</v>
      </c>
      <c r="C23" s="28" t="s">
        <v>81</v>
      </c>
      <c r="D23" s="63">
        <f>IF(Gesamtüberblick!C22="","ND",Gesamtüberblick!C22)</f>
        <v>562.95926231422982</v>
      </c>
      <c r="E23" t="s">
        <v>9</v>
      </c>
    </row>
    <row r="24" spans="1:5" x14ac:dyDescent="0.4">
      <c r="A24" s="28" t="s">
        <v>17</v>
      </c>
      <c r="B24" s="28" t="s">
        <v>161</v>
      </c>
      <c r="C24" s="28" t="s">
        <v>82</v>
      </c>
      <c r="D24" s="63">
        <f>IF(Gesamtüberblick!C23="","ND",Gesamtüberblick!C23)</f>
        <v>6.8761904033881835</v>
      </c>
      <c r="E24" t="s">
        <v>9</v>
      </c>
    </row>
    <row r="25" spans="1:5" x14ac:dyDescent="0.4">
      <c r="A25" s="28" t="s">
        <v>17</v>
      </c>
      <c r="B25" s="28" t="s">
        <v>161</v>
      </c>
      <c r="C25" s="28" t="s">
        <v>175</v>
      </c>
      <c r="D25" s="63">
        <f>IF(Gesamtüberblick!C17="","ND",Gesamtüberblick!C17)</f>
        <v>569.78494265322206</v>
      </c>
      <c r="E25" t="s">
        <v>9</v>
      </c>
    </row>
    <row r="26" spans="1:5" x14ac:dyDescent="0.4">
      <c r="A26" s="28" t="s">
        <v>17</v>
      </c>
      <c r="B26" s="28" t="s">
        <v>161</v>
      </c>
      <c r="C26" s="28" t="s">
        <v>174</v>
      </c>
      <c r="D26" s="63">
        <f>IF(Gesamtüberblick!C16="","ND",Gesamtüberblick!C16)</f>
        <v>1.3648563051296654E-4</v>
      </c>
      <c r="E26" t="s">
        <v>237</v>
      </c>
    </row>
    <row r="27" spans="1:5" x14ac:dyDescent="0.4">
      <c r="A27" s="28" t="s">
        <v>17</v>
      </c>
      <c r="B27" s="28" t="s">
        <v>161</v>
      </c>
      <c r="C27" s="28" t="s">
        <v>183</v>
      </c>
      <c r="D27" s="63">
        <f>IF(Gesamtüberblick!C40="","ND",Gesamtüberblick!C40)</f>
        <v>1.453375697567075E-7</v>
      </c>
      <c r="E27" t="s">
        <v>184</v>
      </c>
    </row>
    <row r="28" spans="1:5" x14ac:dyDescent="0.4">
      <c r="A28" s="28" t="s">
        <v>17</v>
      </c>
      <c r="B28" s="28" t="s">
        <v>161</v>
      </c>
      <c r="C28" s="28" t="s">
        <v>185</v>
      </c>
      <c r="D28" s="63">
        <f>IF(Gesamtüberblick!C41="","ND",Gesamtüberblick!C41)</f>
        <v>3.4347128672255277E-7</v>
      </c>
      <c r="E28" t="s">
        <v>184</v>
      </c>
    </row>
    <row r="29" spans="1:5" x14ac:dyDescent="0.4">
      <c r="A29" s="28" t="s">
        <v>17</v>
      </c>
      <c r="B29" s="28" t="s">
        <v>161</v>
      </c>
      <c r="C29" s="28" t="s">
        <v>181</v>
      </c>
      <c r="D29" s="63">
        <f>IF(Gesamtüberblick!C39="","ND",Gesamtüberblick!C39)</f>
        <v>176.14123988007731</v>
      </c>
      <c r="E29" t="s">
        <v>182</v>
      </c>
    </row>
    <row r="30" spans="1:5" x14ac:dyDescent="0.4">
      <c r="A30" s="28" t="s">
        <v>17</v>
      </c>
      <c r="B30" s="28" t="s">
        <v>161</v>
      </c>
      <c r="C30" s="28" t="s">
        <v>180</v>
      </c>
      <c r="D30" s="63">
        <f>IF(Gesamtüberblick!C38="","ND",Gesamtüberblick!C38)</f>
        <v>4.7980041156460844</v>
      </c>
      <c r="E30" t="s">
        <v>238</v>
      </c>
    </row>
    <row r="31" spans="1:5" x14ac:dyDescent="0.4">
      <c r="A31" s="28" t="s">
        <v>17</v>
      </c>
      <c r="B31" s="28" t="s">
        <v>161</v>
      </c>
      <c r="C31" s="28" t="s">
        <v>186</v>
      </c>
      <c r="D31" s="63">
        <f>IF(Gesamtüberblick!C42="","ND",Gesamtüberblick!C42)</f>
        <v>100.82592391252112</v>
      </c>
      <c r="E31" t="s">
        <v>239</v>
      </c>
    </row>
    <row r="32" spans="1:5" x14ac:dyDescent="0.4">
      <c r="A32" s="28" t="s">
        <v>17</v>
      </c>
      <c r="B32" s="28" t="s">
        <v>161</v>
      </c>
      <c r="C32" s="28" t="s">
        <v>178</v>
      </c>
      <c r="D32" s="63">
        <f>IF(Gesamtüberblick!C37="","ND",Gesamtüberblick!C37)</f>
        <v>2.6423333609253953E-6</v>
      </c>
      <c r="E32" t="s">
        <v>240</v>
      </c>
    </row>
    <row r="33" spans="1:5" x14ac:dyDescent="0.4">
      <c r="A33" s="28" t="s">
        <v>17</v>
      </c>
      <c r="B33" s="28" t="s">
        <v>161</v>
      </c>
      <c r="C33" s="28" t="s">
        <v>93</v>
      </c>
      <c r="D33" s="63">
        <f>IF(Gesamtüberblick!C34="","ND",Gesamtüberblick!C34)</f>
        <v>0</v>
      </c>
      <c r="E33" t="s">
        <v>8</v>
      </c>
    </row>
    <row r="34" spans="1:5" x14ac:dyDescent="0.4">
      <c r="A34" s="28" t="s">
        <v>17</v>
      </c>
      <c r="B34" s="28" t="s">
        <v>161</v>
      </c>
      <c r="C34" s="28" t="s">
        <v>92</v>
      </c>
      <c r="D34" s="63">
        <f>IF(Gesamtüberblick!C33="","ND",Gesamtüberblick!C33)</f>
        <v>0</v>
      </c>
      <c r="E34" t="s">
        <v>8</v>
      </c>
    </row>
    <row r="35" spans="1:5" x14ac:dyDescent="0.4">
      <c r="A35" s="28" t="s">
        <v>17</v>
      </c>
      <c r="B35" s="28" t="s">
        <v>161</v>
      </c>
      <c r="C35" s="28" t="s">
        <v>80</v>
      </c>
      <c r="D35" s="63">
        <f>IF(Gesamtüberblick!C21="","ND",Gesamtüberblick!C21)</f>
        <v>162.25750680124219</v>
      </c>
      <c r="E35" t="s">
        <v>9</v>
      </c>
    </row>
    <row r="36" spans="1:5" x14ac:dyDescent="0.4">
      <c r="A36" s="28" t="s">
        <v>17</v>
      </c>
      <c r="B36" s="28" t="s">
        <v>161</v>
      </c>
      <c r="C36" s="28" t="s">
        <v>83</v>
      </c>
      <c r="D36" s="63">
        <f>IF(Gesamtüberblick!C24="","ND",Gesamtüberblick!C24)</f>
        <v>569.83545271761795</v>
      </c>
      <c r="E36" t="s">
        <v>9</v>
      </c>
    </row>
    <row r="37" spans="1:5" x14ac:dyDescent="0.4">
      <c r="A37" s="28" t="s">
        <v>17</v>
      </c>
      <c r="B37" s="28" t="s">
        <v>161</v>
      </c>
      <c r="C37" s="28" t="s">
        <v>165</v>
      </c>
      <c r="D37" s="63">
        <f>IF(Gesamtüberblick!C11="","ND",Gesamtüberblick!C11)</f>
        <v>0.2481045774617624</v>
      </c>
      <c r="E37" t="s">
        <v>241</v>
      </c>
    </row>
    <row r="38" spans="1:5" x14ac:dyDescent="0.4">
      <c r="A38" s="28" t="s">
        <v>17</v>
      </c>
      <c r="B38" s="28" t="s">
        <v>161</v>
      </c>
      <c r="C38" s="28" t="s">
        <v>176</v>
      </c>
      <c r="D38" s="63">
        <f>IF(Gesamtüberblick!C18="","ND",Gesamtüberblick!C18)</f>
        <v>7.104141296970278</v>
      </c>
      <c r="E38" t="s">
        <v>242</v>
      </c>
    </row>
    <row r="39" spans="1:5" x14ac:dyDescent="0.4">
      <c r="A39" s="28" t="s">
        <v>76</v>
      </c>
      <c r="B39" s="28" t="s">
        <v>161</v>
      </c>
      <c r="C39" s="28" t="s">
        <v>164</v>
      </c>
      <c r="D39" s="63">
        <f>IF(Gesamtüberblick!F10="","ND",Gesamtüberblick!F10)</f>
        <v>1.373591733400797E-6</v>
      </c>
      <c r="E39" t="s">
        <v>231</v>
      </c>
    </row>
    <row r="40" spans="1:5" x14ac:dyDescent="0.4">
      <c r="A40" s="28" t="s">
        <v>76</v>
      </c>
      <c r="B40" s="28" t="s">
        <v>161</v>
      </c>
      <c r="C40" s="28" t="s">
        <v>230</v>
      </c>
      <c r="D40" s="63">
        <f>IF(Gesamtüberblick!F15="","ND",Gesamtüberblick!F15)</f>
        <v>0.3166062422214988</v>
      </c>
      <c r="E40" t="s">
        <v>232</v>
      </c>
    </row>
    <row r="41" spans="1:5" x14ac:dyDescent="0.4">
      <c r="A41" s="28" t="s">
        <v>76</v>
      </c>
      <c r="B41" s="28" t="s">
        <v>161</v>
      </c>
      <c r="C41" s="28" t="s">
        <v>84</v>
      </c>
      <c r="D41" s="63">
        <f>IF(Gesamtüberblick!F25="","ND",Gesamtüberblick!F25)</f>
        <v>1.4347639816537652</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18.8370825218554</v>
      </c>
      <c r="E43" t="s">
        <v>8</v>
      </c>
    </row>
    <row r="44" spans="1:5" x14ac:dyDescent="0.4">
      <c r="A44" s="28" t="s">
        <v>76</v>
      </c>
      <c r="B44" s="28" t="s">
        <v>161</v>
      </c>
      <c r="C44" s="28" t="s">
        <v>90</v>
      </c>
      <c r="D44" s="63">
        <f>IF(Gesamtüberblick!F31="","ND",Gesamtüberblick!F31)</f>
        <v>3.5040768443934897E-3</v>
      </c>
      <c r="E44" t="s">
        <v>8</v>
      </c>
    </row>
    <row r="45" spans="1:5" x14ac:dyDescent="0.4">
      <c r="A45" s="28" t="s">
        <v>76</v>
      </c>
      <c r="B45" s="28" t="s">
        <v>161</v>
      </c>
      <c r="C45" s="28" t="s">
        <v>78</v>
      </c>
      <c r="D45" s="63">
        <f>IF(Gesamtüberblick!F19="","ND",Gesamtüberblick!F19)</f>
        <v>390.03209125461939</v>
      </c>
      <c r="E45" t="s">
        <v>9</v>
      </c>
    </row>
    <row r="46" spans="1:5" x14ac:dyDescent="0.4">
      <c r="A46" s="28" t="s">
        <v>76</v>
      </c>
      <c r="B46" s="28" t="s">
        <v>161</v>
      </c>
      <c r="C46" s="28" t="s">
        <v>79</v>
      </c>
      <c r="D46" s="63">
        <f>IF(Gesamtüberblick!F20="","ND",Gesamtüberblick!F20)</f>
        <v>0.95322949389557032</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1.0928244329138077</v>
      </c>
      <c r="E48" t="s">
        <v>233</v>
      </c>
    </row>
    <row r="49" spans="1:5" x14ac:dyDescent="0.4">
      <c r="A49" s="28" t="s">
        <v>76</v>
      </c>
      <c r="B49" s="28" t="s">
        <v>161</v>
      </c>
      <c r="C49" s="28" t="s">
        <v>169</v>
      </c>
      <c r="D49" s="63">
        <f>IF(Gesamtüberblick!F13="","ND",Gesamtüberblick!F13)</f>
        <v>9.854896616126832E-2</v>
      </c>
      <c r="E49" t="s">
        <v>234</v>
      </c>
    </row>
    <row r="50" spans="1:5" x14ac:dyDescent="0.4">
      <c r="A50" s="28" t="s">
        <v>76</v>
      </c>
      <c r="B50" s="28" t="s">
        <v>161</v>
      </c>
      <c r="C50" s="28" t="s">
        <v>167</v>
      </c>
      <c r="D50" s="63">
        <f>IF(Gesamtüberblick!F12="","ND",Gesamtüberblick!F12)</f>
        <v>3.223425745806964E-2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3.0540941770431569E-3</v>
      </c>
      <c r="E53" t="s">
        <v>8</v>
      </c>
    </row>
    <row r="54" spans="1:5" x14ac:dyDescent="0.4">
      <c r="A54" s="28" t="s">
        <v>76</v>
      </c>
      <c r="B54" s="28" t="s">
        <v>161</v>
      </c>
      <c r="C54" s="28" t="s">
        <v>100</v>
      </c>
      <c r="D54" s="63">
        <f>IF(Gesamtüberblick!F8="","ND",Gesamtüberblick!F8)</f>
        <v>-0.12802184972984554</v>
      </c>
      <c r="E54" t="s">
        <v>236</v>
      </c>
    </row>
    <row r="55" spans="1:5" x14ac:dyDescent="0.4">
      <c r="A55" s="28" t="s">
        <v>76</v>
      </c>
      <c r="B55" s="28" t="s">
        <v>161</v>
      </c>
      <c r="C55" s="28" t="s">
        <v>101</v>
      </c>
      <c r="D55" s="63">
        <f>IF(Gesamtüberblick!F7="","ND",Gesamtüberblick!F7)</f>
        <v>139.40363248243867</v>
      </c>
      <c r="E55" t="s">
        <v>236</v>
      </c>
    </row>
    <row r="56" spans="1:5" x14ac:dyDescent="0.4">
      <c r="A56" s="28" t="s">
        <v>76</v>
      </c>
      <c r="B56" s="28" t="s">
        <v>161</v>
      </c>
      <c r="C56" s="28" t="s">
        <v>163</v>
      </c>
      <c r="D56" s="63">
        <f>IF(Gesamtüberblick!F9="","ND",Gesamtüberblick!F9)</f>
        <v>5.8225721211915132E-2</v>
      </c>
      <c r="E56" t="s">
        <v>236</v>
      </c>
    </row>
    <row r="57" spans="1:5" x14ac:dyDescent="0.4">
      <c r="A57" s="28" t="s">
        <v>76</v>
      </c>
      <c r="B57" s="28" t="s">
        <v>161</v>
      </c>
      <c r="C57" s="28" t="s">
        <v>162</v>
      </c>
      <c r="D57" s="63">
        <f>IF(Gesamtüberblick!F6="","ND",Gesamtüberblick!F6)</f>
        <v>140.35287750571365</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757.80268552812925</v>
      </c>
      <c r="E60" t="s">
        <v>9</v>
      </c>
    </row>
    <row r="61" spans="1:5" x14ac:dyDescent="0.4">
      <c r="A61" s="28" t="s">
        <v>76</v>
      </c>
      <c r="B61" s="28" t="s">
        <v>161</v>
      </c>
      <c r="C61" s="28" t="s">
        <v>82</v>
      </c>
      <c r="D61" s="63">
        <f>IF(Gesamtüberblick!F23="","ND",Gesamtüberblick!F23)</f>
        <v>6.8761904033881835</v>
      </c>
      <c r="E61" t="s">
        <v>9</v>
      </c>
    </row>
    <row r="62" spans="1:5" x14ac:dyDescent="0.4">
      <c r="A62" s="28" t="s">
        <v>76</v>
      </c>
      <c r="B62" s="28" t="s">
        <v>161</v>
      </c>
      <c r="C62" s="28" t="s">
        <v>175</v>
      </c>
      <c r="D62" s="63">
        <f>IF(Gesamtüberblick!F17="","ND",Gesamtüberblick!F17)</f>
        <v>858.61185886732233</v>
      </c>
      <c r="E62" t="s">
        <v>9</v>
      </c>
    </row>
    <row r="63" spans="1:5" x14ac:dyDescent="0.4">
      <c r="A63" s="28" t="s">
        <v>76</v>
      </c>
      <c r="B63" s="28" t="s">
        <v>161</v>
      </c>
      <c r="C63" s="28" t="s">
        <v>174</v>
      </c>
      <c r="D63" s="63">
        <f>IF(Gesamtüberblick!F16="","ND",Gesamtüberblick!F16)</f>
        <v>1.9617077079529723E-4</v>
      </c>
      <c r="E63" t="s">
        <v>237</v>
      </c>
    </row>
    <row r="64" spans="1:5" x14ac:dyDescent="0.4">
      <c r="A64" s="28" t="s">
        <v>76</v>
      </c>
      <c r="B64" s="28" t="s">
        <v>161</v>
      </c>
      <c r="C64" s="28" t="s">
        <v>183</v>
      </c>
      <c r="D64" s="63">
        <f>IF(Gesamtüberblick!F40="","ND",Gesamtüberblick!F40)</f>
        <v>1.5550929418830135E-7</v>
      </c>
      <c r="E64" t="s">
        <v>184</v>
      </c>
    </row>
    <row r="65" spans="1:7" x14ac:dyDescent="0.4">
      <c r="A65" s="28" t="s">
        <v>76</v>
      </c>
      <c r="B65" s="28" t="s">
        <v>161</v>
      </c>
      <c r="C65" s="28" t="s">
        <v>185</v>
      </c>
      <c r="D65" s="63">
        <f>IF(Gesamtüberblick!F41="","ND",Gesamtüberblick!F41)</f>
        <v>5.5070207742859453E-7</v>
      </c>
      <c r="E65" t="s">
        <v>184</v>
      </c>
    </row>
    <row r="66" spans="1:7" x14ac:dyDescent="0.4">
      <c r="A66" s="28" t="s">
        <v>76</v>
      </c>
      <c r="B66" s="28" t="s">
        <v>161</v>
      </c>
      <c r="C66" s="28" t="s">
        <v>181</v>
      </c>
      <c r="D66" s="63">
        <f>IF(Gesamtüberblick!F39="","ND",Gesamtüberblick!F39)</f>
        <v>298.73942860091813</v>
      </c>
      <c r="E66" t="s">
        <v>182</v>
      </c>
    </row>
    <row r="67" spans="1:7" x14ac:dyDescent="0.4">
      <c r="A67" s="28" t="s">
        <v>76</v>
      </c>
      <c r="B67" s="28" t="s">
        <v>161</v>
      </c>
      <c r="C67" s="28" t="s">
        <v>180</v>
      </c>
      <c r="D67" s="63">
        <f>IF(Gesamtüberblick!F38="","ND",Gesamtüberblick!F38)</f>
        <v>5.2961975642907317</v>
      </c>
      <c r="E67" t="s">
        <v>238</v>
      </c>
      <c r="G67" s="27"/>
    </row>
    <row r="68" spans="1:7" x14ac:dyDescent="0.4">
      <c r="A68" s="28" t="s">
        <v>76</v>
      </c>
      <c r="B68" s="28" t="s">
        <v>161</v>
      </c>
      <c r="C68" s="28" t="s">
        <v>186</v>
      </c>
      <c r="D68" s="63">
        <f>IF(Gesamtüberblick!F42="","ND",Gesamtüberblick!F42)</f>
        <v>1350.3854260462247</v>
      </c>
      <c r="E68" t="s">
        <v>239</v>
      </c>
    </row>
    <row r="69" spans="1:7" x14ac:dyDescent="0.4">
      <c r="A69" s="28" t="s">
        <v>76</v>
      </c>
      <c r="B69" s="28" t="s">
        <v>161</v>
      </c>
      <c r="C69" s="28" t="s">
        <v>178</v>
      </c>
      <c r="D69" s="63">
        <f>IF(Gesamtüberblick!F37="","ND",Gesamtüberblick!F37)</f>
        <v>4.491932193390657E-6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439.46034861510691</v>
      </c>
      <c r="E72" t="s">
        <v>9</v>
      </c>
    </row>
    <row r="73" spans="1:7" x14ac:dyDescent="0.4">
      <c r="A73" s="28" t="s">
        <v>76</v>
      </c>
      <c r="B73" s="28" t="s">
        <v>161</v>
      </c>
      <c r="C73" s="28" t="s">
        <v>83</v>
      </c>
      <c r="D73" s="63">
        <f>IF(Gesamtüberblick!F24="","ND",Gesamtüberblick!F24)</f>
        <v>858.73138630825179</v>
      </c>
      <c r="E73" t="s">
        <v>9</v>
      </c>
    </row>
    <row r="74" spans="1:7" x14ac:dyDescent="0.4">
      <c r="A74" s="28" t="s">
        <v>76</v>
      </c>
      <c r="B74" s="28" t="s">
        <v>161</v>
      </c>
      <c r="C74" s="28" t="s">
        <v>165</v>
      </c>
      <c r="D74" s="63">
        <f>IF(Gesamtüberblick!F11="","ND",Gesamtüberblick!F11)</f>
        <v>0.32323111832953738</v>
      </c>
      <c r="E74" t="s">
        <v>241</v>
      </c>
    </row>
    <row r="75" spans="1:7" x14ac:dyDescent="0.4">
      <c r="A75" s="28" t="s">
        <v>76</v>
      </c>
      <c r="B75" s="28" t="s">
        <v>161</v>
      </c>
      <c r="C75" s="28" t="s">
        <v>176</v>
      </c>
      <c r="D75" s="63">
        <f>IF(Gesamtüberblick!F18="","ND",Gesamtüberblick!F18)</f>
        <v>8.7089594182812533</v>
      </c>
      <c r="E75" t="s">
        <v>242</v>
      </c>
    </row>
    <row r="76" spans="1:7" x14ac:dyDescent="0.4">
      <c r="A76" s="28" t="s">
        <v>18</v>
      </c>
      <c r="B76" s="28" t="s">
        <v>161</v>
      </c>
      <c r="C76" s="28" t="s">
        <v>164</v>
      </c>
      <c r="D76" s="63">
        <f>IF(Gesamtüberblick!D10="","ND",Gesamtüberblick!D10)</f>
        <v>2.3499270098458092E-7</v>
      </c>
      <c r="E76" t="s">
        <v>231</v>
      </c>
    </row>
    <row r="77" spans="1:7" x14ac:dyDescent="0.4">
      <c r="A77" s="28" t="s">
        <v>18</v>
      </c>
      <c r="B77" s="28" t="s">
        <v>161</v>
      </c>
      <c r="C77" s="28" t="s">
        <v>230</v>
      </c>
      <c r="D77" s="63">
        <f>IF(Gesamtüberblick!D15="","ND",Gesamtüberblick!D15)</f>
        <v>3.7321734794570086E-2</v>
      </c>
      <c r="E77" t="s">
        <v>232</v>
      </c>
    </row>
    <row r="78" spans="1:7" x14ac:dyDescent="0.4">
      <c r="A78" s="28" t="s">
        <v>18</v>
      </c>
      <c r="B78" s="28" t="s">
        <v>161</v>
      </c>
      <c r="C78" s="28" t="s">
        <v>84</v>
      </c>
      <c r="D78" s="63">
        <f>IF(Gesamtüberblick!D25="","ND",Gesamtüberblick!D25)</f>
        <v>0</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f>IF(Gesamtüberblick!D30="","ND",Gesamtüberblick!D30)</f>
        <v>7.5713429353097697</v>
      </c>
      <c r="E80" t="s">
        <v>8</v>
      </c>
    </row>
    <row r="81" spans="1:8" x14ac:dyDescent="0.4">
      <c r="A81" s="28" t="s">
        <v>18</v>
      </c>
      <c r="B81" s="28" t="s">
        <v>161</v>
      </c>
      <c r="C81" s="28" t="s">
        <v>90</v>
      </c>
      <c r="D81" s="63">
        <f>IF(Gesamtüberblick!D31="","ND",Gesamtüberblick!D31)</f>
        <v>9.3588862648146071E-5</v>
      </c>
      <c r="E81" t="s">
        <v>8</v>
      </c>
    </row>
    <row r="82" spans="1:8" x14ac:dyDescent="0.4">
      <c r="A82" s="28" t="s">
        <v>18</v>
      </c>
      <c r="B82" s="28" t="s">
        <v>161</v>
      </c>
      <c r="C82" s="28" t="s">
        <v>78</v>
      </c>
      <c r="D82" s="63">
        <f>IF(Gesamtüberblick!D19="","ND",Gesamtüberblick!D19)</f>
        <v>2.5269007513857757</v>
      </c>
      <c r="E82" t="s">
        <v>9</v>
      </c>
    </row>
    <row r="83" spans="1:8" x14ac:dyDescent="0.4">
      <c r="A83" s="28" t="s">
        <v>18</v>
      </c>
      <c r="B83" s="28" t="s">
        <v>161</v>
      </c>
      <c r="C83" s="28" t="s">
        <v>79</v>
      </c>
      <c r="D83" s="63">
        <f>IF(Gesamtüberblick!D20="","ND",Gesamtüberblick!D20)</f>
        <v>0</v>
      </c>
      <c r="E83" t="s">
        <v>9</v>
      </c>
    </row>
    <row r="84" spans="1:8" x14ac:dyDescent="0.4">
      <c r="A84" s="28" t="s">
        <v>18</v>
      </c>
      <c r="B84" s="28" t="s">
        <v>161</v>
      </c>
      <c r="C84" s="28" t="s">
        <v>85</v>
      </c>
      <c r="D84" s="63">
        <f>IF(Gesamtüberblick!D26="","ND",Gesamtüberblick!D26)</f>
        <v>0</v>
      </c>
      <c r="E84" t="s">
        <v>9</v>
      </c>
      <c r="H84" s="27"/>
    </row>
    <row r="85" spans="1:8" x14ac:dyDescent="0.4">
      <c r="A85" s="28" t="s">
        <v>18</v>
      </c>
      <c r="B85" s="28" t="s">
        <v>161</v>
      </c>
      <c r="C85" s="28" t="s">
        <v>171</v>
      </c>
      <c r="D85" s="63">
        <f>IF(Gesamtüberblick!D14="","ND",Gesamtüberblick!D14)</f>
        <v>6.3448108701953651E-2</v>
      </c>
      <c r="E85" t="s">
        <v>233</v>
      </c>
    </row>
    <row r="86" spans="1:8" x14ac:dyDescent="0.4">
      <c r="A86" s="28" t="s">
        <v>18</v>
      </c>
      <c r="B86" s="28" t="s">
        <v>161</v>
      </c>
      <c r="C86" s="28" t="s">
        <v>169</v>
      </c>
      <c r="D86" s="63">
        <f>IF(Gesamtüberblick!D13="","ND",Gesamtüberblick!D13)</f>
        <v>6.2243255728704049E-3</v>
      </c>
      <c r="E86" t="s">
        <v>234</v>
      </c>
    </row>
    <row r="87" spans="1:8" x14ac:dyDescent="0.4">
      <c r="A87" s="28" t="s">
        <v>18</v>
      </c>
      <c r="B87" s="28" t="s">
        <v>161</v>
      </c>
      <c r="C87" s="28" t="s">
        <v>167</v>
      </c>
      <c r="D87" s="63">
        <f>IF(Gesamtüberblick!D12="","ND",Gesamtüberblick!D12)</f>
        <v>7.8111227558764758E-4</v>
      </c>
      <c r="E87" t="s">
        <v>235</v>
      </c>
    </row>
    <row r="88" spans="1:8" x14ac:dyDescent="0.4">
      <c r="A88" s="28" t="s">
        <v>18</v>
      </c>
      <c r="B88" s="28" t="s">
        <v>161</v>
      </c>
      <c r="C88" s="28" t="s">
        <v>94</v>
      </c>
      <c r="D88" s="63">
        <f>IF(Gesamtüberblick!D35="","ND",Gesamtüberblick!D35)</f>
        <v>0</v>
      </c>
      <c r="E88" t="s">
        <v>9</v>
      </c>
    </row>
    <row r="89" spans="1:8" x14ac:dyDescent="0.4">
      <c r="A89" s="28" t="s">
        <v>18</v>
      </c>
      <c r="B89" s="28" t="s">
        <v>161</v>
      </c>
      <c r="C89" s="28" t="s">
        <v>95</v>
      </c>
      <c r="D89" s="63">
        <f>IF(Gesamtüberblick!D36="","ND",Gesamtüberblick!D36)</f>
        <v>0</v>
      </c>
      <c r="E89" t="s">
        <v>9</v>
      </c>
    </row>
    <row r="90" spans="1:8" x14ac:dyDescent="0.4">
      <c r="A90" s="28" t="s">
        <v>18</v>
      </c>
      <c r="B90" s="28" t="s">
        <v>161</v>
      </c>
      <c r="C90" s="28" t="s">
        <v>88</v>
      </c>
      <c r="D90" s="63">
        <f>IF(Gesamtüberblick!D29="","ND",Gesamtüberblick!D29)</f>
        <v>9.7422430655092732E-4</v>
      </c>
      <c r="E90" t="s">
        <v>8</v>
      </c>
    </row>
    <row r="91" spans="1:8" x14ac:dyDescent="0.4">
      <c r="A91" s="28" t="s">
        <v>18</v>
      </c>
      <c r="B91" s="28" t="s">
        <v>161</v>
      </c>
      <c r="C91" s="28" t="s">
        <v>100</v>
      </c>
      <c r="D91" s="63">
        <f>IF(Gesamtüberblick!D8="","ND",Gesamtüberblick!D8)</f>
        <v>0</v>
      </c>
      <c r="E91" t="s">
        <v>236</v>
      </c>
    </row>
    <row r="92" spans="1:8" x14ac:dyDescent="0.4">
      <c r="A92" s="28" t="s">
        <v>18</v>
      </c>
      <c r="B92" s="28" t="s">
        <v>161</v>
      </c>
      <c r="C92" s="28" t="s">
        <v>101</v>
      </c>
      <c r="D92" s="63">
        <f>IF(Gesamtüberblick!D7="","ND",Gesamtüberblick!D7)</f>
        <v>10.804030283281914</v>
      </c>
      <c r="E92" t="s">
        <v>236</v>
      </c>
    </row>
    <row r="93" spans="1:8" x14ac:dyDescent="0.4">
      <c r="A93" s="28" t="s">
        <v>18</v>
      </c>
      <c r="B93" s="28" t="s">
        <v>161</v>
      </c>
      <c r="C93" s="28" t="s">
        <v>163</v>
      </c>
      <c r="D93" s="63">
        <f>IF(Gesamtüberblick!D9="","ND",Gesamtüberblick!D9)</f>
        <v>5.4629059805429842E-3</v>
      </c>
      <c r="E93" t="s">
        <v>236</v>
      </c>
    </row>
    <row r="94" spans="1:8" x14ac:dyDescent="0.4">
      <c r="A94" s="28" t="s">
        <v>18</v>
      </c>
      <c r="B94" s="28" t="s">
        <v>161</v>
      </c>
      <c r="C94" s="28" t="s">
        <v>162</v>
      </c>
      <c r="D94" s="63">
        <f>IF(Gesamtüberblick!D6="","ND",Gesamtüberblick!D6)</f>
        <v>10.820005240681514</v>
      </c>
      <c r="E94" t="s">
        <v>236</v>
      </c>
    </row>
    <row r="95" spans="1:8" x14ac:dyDescent="0.4">
      <c r="A95" s="28" t="s">
        <v>18</v>
      </c>
      <c r="B95" s="28" t="s">
        <v>161</v>
      </c>
      <c r="C95" s="28" t="s">
        <v>91</v>
      </c>
      <c r="D95" s="63">
        <f>IF(Gesamtüberblick!D32="","ND",Gesamtüberblick!D32)</f>
        <v>0</v>
      </c>
      <c r="E95" t="s">
        <v>8</v>
      </c>
    </row>
    <row r="96" spans="1:8" x14ac:dyDescent="0.4">
      <c r="A96" s="28" t="s">
        <v>18</v>
      </c>
      <c r="B96" s="28" t="s">
        <v>161</v>
      </c>
      <c r="C96" s="28" t="s">
        <v>86</v>
      </c>
      <c r="D96" s="63">
        <f>IF(Gesamtüberblick!D27="","ND",Gesamtüberblick!D27)</f>
        <v>0</v>
      </c>
      <c r="E96" t="s">
        <v>9</v>
      </c>
    </row>
    <row r="97" spans="1:8" x14ac:dyDescent="0.4">
      <c r="A97" s="28" t="s">
        <v>18</v>
      </c>
      <c r="B97" s="28" t="s">
        <v>161</v>
      </c>
      <c r="C97" s="28" t="s">
        <v>81</v>
      </c>
      <c r="D97" s="63">
        <f>IF(Gesamtüberblick!D22="","ND",Gesamtüberblick!D22)</f>
        <v>153.29941839005323</v>
      </c>
      <c r="E97" t="s">
        <v>9</v>
      </c>
    </row>
    <row r="98" spans="1:8" x14ac:dyDescent="0.4">
      <c r="A98" s="28" t="s">
        <v>18</v>
      </c>
      <c r="B98" s="28" t="s">
        <v>161</v>
      </c>
      <c r="C98" s="28" t="s">
        <v>82</v>
      </c>
      <c r="D98" s="63">
        <f>IF(Gesamtüberblick!D23="","ND",Gesamtüberblick!D23)</f>
        <v>0</v>
      </c>
      <c r="E98" t="s">
        <v>9</v>
      </c>
    </row>
    <row r="99" spans="1:8" x14ac:dyDescent="0.4">
      <c r="A99" s="28" t="s">
        <v>18</v>
      </c>
      <c r="B99" s="28" t="s">
        <v>161</v>
      </c>
      <c r="C99" s="28" t="s">
        <v>175</v>
      </c>
      <c r="D99" s="63">
        <f>IF(Gesamtüberblick!D17="","ND",Gesamtüberblick!D17)</f>
        <v>153.2970097483531</v>
      </c>
      <c r="E99" t="s">
        <v>9</v>
      </c>
    </row>
    <row r="100" spans="1:8" x14ac:dyDescent="0.4">
      <c r="A100" s="28" t="s">
        <v>18</v>
      </c>
      <c r="B100" s="28" t="s">
        <v>161</v>
      </c>
      <c r="C100" s="28" t="s">
        <v>174</v>
      </c>
      <c r="D100" s="63">
        <f>IF(Gesamtüberblick!D16="","ND",Gesamtüberblick!D16)</f>
        <v>3.5176590176041084E-5</v>
      </c>
      <c r="E100" t="s">
        <v>237</v>
      </c>
    </row>
    <row r="101" spans="1:8" x14ac:dyDescent="0.4">
      <c r="A101" s="28" t="s">
        <v>18</v>
      </c>
      <c r="B101" s="28" t="s">
        <v>161</v>
      </c>
      <c r="C101" s="28" t="s">
        <v>183</v>
      </c>
      <c r="D101" s="63">
        <f>IF(Gesamtüberblick!D40="","ND",Gesamtüberblick!D40)</f>
        <v>4.9456634585089988E-9</v>
      </c>
      <c r="E101" t="s">
        <v>184</v>
      </c>
    </row>
    <row r="102" spans="1:8" x14ac:dyDescent="0.4">
      <c r="A102" s="28" t="s">
        <v>18</v>
      </c>
      <c r="B102" s="28" t="s">
        <v>161</v>
      </c>
      <c r="C102" s="28" t="s">
        <v>185</v>
      </c>
      <c r="D102" s="63">
        <f>IF(Gesamtüberblick!D41="","ND",Gesamtüberblick!D41)</f>
        <v>1.0847116641577692E-7</v>
      </c>
      <c r="E102" t="s">
        <v>184</v>
      </c>
      <c r="H102" s="27"/>
    </row>
    <row r="103" spans="1:8" x14ac:dyDescent="0.4">
      <c r="A103" s="28" t="s">
        <v>18</v>
      </c>
      <c r="B103" s="28" t="s">
        <v>161</v>
      </c>
      <c r="C103" s="28" t="s">
        <v>181</v>
      </c>
      <c r="D103" s="63">
        <f>IF(Gesamtüberblick!D39="","ND",Gesamtüberblick!D39)</f>
        <v>75.683744214345879</v>
      </c>
      <c r="E103" t="s">
        <v>182</v>
      </c>
    </row>
    <row r="104" spans="1:8" x14ac:dyDescent="0.4">
      <c r="A104" s="28" t="s">
        <v>18</v>
      </c>
      <c r="B104" s="28" t="s">
        <v>161</v>
      </c>
      <c r="C104" s="28" t="s">
        <v>180</v>
      </c>
      <c r="D104" s="63">
        <f>IF(Gesamtüberblick!D38="","ND",Gesamtüberblick!D38)</f>
        <v>0.21126991442420384</v>
      </c>
      <c r="E104" t="s">
        <v>238</v>
      </c>
    </row>
    <row r="105" spans="1:8" x14ac:dyDescent="0.4">
      <c r="A105" s="28" t="s">
        <v>18</v>
      </c>
      <c r="B105" s="28" t="s">
        <v>161</v>
      </c>
      <c r="C105" s="28" t="s">
        <v>186</v>
      </c>
      <c r="D105" s="63">
        <f>IF(Gesamtüberblick!D42="","ND",Gesamtüberblick!D42)</f>
        <v>92.815687128293106</v>
      </c>
      <c r="E105" t="s">
        <v>239</v>
      </c>
    </row>
    <row r="106" spans="1:8" x14ac:dyDescent="0.4">
      <c r="A106" s="28" t="s">
        <v>18</v>
      </c>
      <c r="B106" s="28" t="s">
        <v>161</v>
      </c>
      <c r="C106" s="28" t="s">
        <v>178</v>
      </c>
      <c r="D106" s="63">
        <f>IF(Gesamtüberblick!D37="","ND",Gesamtüberblick!D37)</f>
        <v>8.0116078904030015E-7</v>
      </c>
      <c r="E106" t="s">
        <v>240</v>
      </c>
    </row>
    <row r="107" spans="1:8" x14ac:dyDescent="0.4">
      <c r="A107" s="28" t="s">
        <v>18</v>
      </c>
      <c r="B107" s="28" t="s">
        <v>161</v>
      </c>
      <c r="C107" s="28" t="s">
        <v>93</v>
      </c>
      <c r="D107" s="63">
        <f>IF(Gesamtüberblick!D34="","ND",Gesamtüberblick!D34)</f>
        <v>0</v>
      </c>
      <c r="E107" t="s">
        <v>8</v>
      </c>
    </row>
    <row r="108" spans="1:8" x14ac:dyDescent="0.4">
      <c r="A108" s="28" t="s">
        <v>18</v>
      </c>
      <c r="B108" s="28" t="s">
        <v>161</v>
      </c>
      <c r="C108" s="28" t="s">
        <v>92</v>
      </c>
      <c r="D108" s="63">
        <f>IF(Gesamtüberblick!D33="","ND",Gesamtüberblick!D33)</f>
        <v>0</v>
      </c>
      <c r="E108" t="s">
        <v>8</v>
      </c>
    </row>
    <row r="109" spans="1:8" x14ac:dyDescent="0.4">
      <c r="A109" s="28" t="s">
        <v>18</v>
      </c>
      <c r="B109" s="28" t="s">
        <v>161</v>
      </c>
      <c r="C109" s="28" t="s">
        <v>80</v>
      </c>
      <c r="D109" s="63">
        <f>IF(Gesamtüberblick!D21="","ND",Gesamtüberblick!D21)</f>
        <v>2.5269007513857757</v>
      </c>
      <c r="E109" t="s">
        <v>9</v>
      </c>
    </row>
    <row r="110" spans="1:8" x14ac:dyDescent="0.4">
      <c r="A110" s="28" t="s">
        <v>18</v>
      </c>
      <c r="B110" s="28" t="s">
        <v>161</v>
      </c>
      <c r="C110" s="28" t="s">
        <v>83</v>
      </c>
      <c r="D110" s="63">
        <f>IF(Gesamtüberblick!D24="","ND",Gesamtüberblick!D24)</f>
        <v>153.29941839005323</v>
      </c>
      <c r="E110" t="s">
        <v>9</v>
      </c>
    </row>
    <row r="111" spans="1:8" x14ac:dyDescent="0.4">
      <c r="A111" s="28" t="s">
        <v>18</v>
      </c>
      <c r="B111" s="28" t="s">
        <v>161</v>
      </c>
      <c r="C111" s="28" t="s">
        <v>165</v>
      </c>
      <c r="D111" s="63">
        <f>IF(Gesamtüberblick!D11="","ND",Gesamtüberblick!D11)</f>
        <v>2.4144748517832923E-2</v>
      </c>
      <c r="E111" t="s">
        <v>241</v>
      </c>
    </row>
    <row r="112" spans="1:8" x14ac:dyDescent="0.4">
      <c r="A112" s="28" t="s">
        <v>18</v>
      </c>
      <c r="B112" s="28" t="s">
        <v>161</v>
      </c>
      <c r="C112" s="28" t="s">
        <v>176</v>
      </c>
      <c r="D112" s="63">
        <f>IF(Gesamtüberblick!D18="","ND",Gesamtüberblick!D18)</f>
        <v>0.63494817374385626</v>
      </c>
      <c r="E112" t="s">
        <v>242</v>
      </c>
    </row>
    <row r="113" spans="1:5" x14ac:dyDescent="0.4">
      <c r="A113" s="28" t="s">
        <v>19</v>
      </c>
      <c r="B113" s="28" t="s">
        <v>161</v>
      </c>
      <c r="C113" s="28" t="s">
        <v>164</v>
      </c>
      <c r="D113" s="63">
        <f>IF(Gesamtüberblick!E10="","ND",Gesamtüberblick!E10)</f>
        <v>4.5099912279772631E-7</v>
      </c>
      <c r="E113" t="s">
        <v>231</v>
      </c>
    </row>
    <row r="114" spans="1:5" x14ac:dyDescent="0.4">
      <c r="A114" s="28" t="s">
        <v>19</v>
      </c>
      <c r="B114" s="28" t="s">
        <v>161</v>
      </c>
      <c r="C114" s="28" t="s">
        <v>230</v>
      </c>
      <c r="D114" s="63">
        <f>IF(Gesamtüberblick!E15="","ND",Gesamtüberblick!E15)</f>
        <v>6.4786880684568407E-2</v>
      </c>
      <c r="E114" t="s">
        <v>232</v>
      </c>
    </row>
    <row r="115" spans="1:5" x14ac:dyDescent="0.4">
      <c r="A115" s="28" t="s">
        <v>19</v>
      </c>
      <c r="B115" s="28" t="s">
        <v>161</v>
      </c>
      <c r="C115" s="28" t="s">
        <v>84</v>
      </c>
      <c r="D115" s="63">
        <f>IF(Gesamtüberblick!E25="","ND",Gesamtüberblick!E25)</f>
        <v>0</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f>IF(Gesamtüberblick!E30="","ND",Gesamtüberblick!E30)</f>
        <v>4.2275978062126249</v>
      </c>
      <c r="E117" t="s">
        <v>8</v>
      </c>
    </row>
    <row r="118" spans="1:5" x14ac:dyDescent="0.4">
      <c r="A118" s="28" t="s">
        <v>19</v>
      </c>
      <c r="B118" s="28" t="s">
        <v>161</v>
      </c>
      <c r="C118" s="28" t="s">
        <v>90</v>
      </c>
      <c r="D118" s="63">
        <f>IF(Gesamtüberblick!E31="","ND",Gesamtüberblick!E31)</f>
        <v>1.7176272903139076E-4</v>
      </c>
      <c r="E118" t="s">
        <v>8</v>
      </c>
    </row>
    <row r="119" spans="1:5" x14ac:dyDescent="0.4">
      <c r="A119" s="28" t="s">
        <v>19</v>
      </c>
      <c r="B119" s="28" t="s">
        <v>161</v>
      </c>
      <c r="C119" s="28" t="s">
        <v>78</v>
      </c>
      <c r="D119" s="63">
        <f>IF(Gesamtüberblick!E19="","ND",Gesamtüberblick!E19)</f>
        <v>225.42300678365478</v>
      </c>
      <c r="E119" t="s">
        <v>9</v>
      </c>
    </row>
    <row r="120" spans="1:5" x14ac:dyDescent="0.4">
      <c r="A120" s="28" t="s">
        <v>19</v>
      </c>
      <c r="B120" s="28" t="s">
        <v>161</v>
      </c>
      <c r="C120" s="28" t="s">
        <v>79</v>
      </c>
      <c r="D120" s="63">
        <f>IF(Gesamtüberblick!E20="","ND",Gesamtüberblick!E20)</f>
        <v>0.77790641223221457</v>
      </c>
      <c r="E120" t="s">
        <v>9</v>
      </c>
    </row>
    <row r="121" spans="1:5" x14ac:dyDescent="0.4">
      <c r="A121" s="28" t="s">
        <v>19</v>
      </c>
      <c r="B121" s="28" t="s">
        <v>161</v>
      </c>
      <c r="C121" s="28" t="s">
        <v>85</v>
      </c>
      <c r="D121" s="63">
        <f>IF(Gesamtüberblick!E26="","ND",Gesamtüberblick!E26)</f>
        <v>0</v>
      </c>
      <c r="E121" t="s">
        <v>9</v>
      </c>
    </row>
    <row r="122" spans="1:5" x14ac:dyDescent="0.4">
      <c r="A122" s="28" t="s">
        <v>19</v>
      </c>
      <c r="B122" s="28" t="s">
        <v>161</v>
      </c>
      <c r="C122" s="28" t="s">
        <v>171</v>
      </c>
      <c r="D122" s="63">
        <f>IF(Gesamtüberblick!E14="","ND",Gesamtüberblick!E14)</f>
        <v>0.22412156278313033</v>
      </c>
      <c r="E122" t="s">
        <v>233</v>
      </c>
    </row>
    <row r="123" spans="1:5" x14ac:dyDescent="0.4">
      <c r="A123" s="28" t="s">
        <v>19</v>
      </c>
      <c r="B123" s="28" t="s">
        <v>161</v>
      </c>
      <c r="C123" s="28" t="s">
        <v>169</v>
      </c>
      <c r="D123" s="63">
        <f>IF(Gesamtüberblick!E13="","ND",Gesamtüberblick!E13)</f>
        <v>1.7962880013317795E-2</v>
      </c>
      <c r="E123" t="s">
        <v>234</v>
      </c>
    </row>
    <row r="124" spans="1:5" x14ac:dyDescent="0.4">
      <c r="A124" s="28" t="s">
        <v>19</v>
      </c>
      <c r="B124" s="28" t="s">
        <v>161</v>
      </c>
      <c r="C124" s="28" t="s">
        <v>167</v>
      </c>
      <c r="D124" s="63">
        <f>IF(Gesamtüberblick!E12="","ND",Gesamtüberblick!E12)</f>
        <v>1.2565183668595669E-3</v>
      </c>
      <c r="E124" t="s">
        <v>235</v>
      </c>
    </row>
    <row r="125" spans="1:5" x14ac:dyDescent="0.4">
      <c r="A125" s="28" t="s">
        <v>19</v>
      </c>
      <c r="B125" s="28" t="s">
        <v>161</v>
      </c>
      <c r="C125" s="28" t="s">
        <v>94</v>
      </c>
      <c r="D125" s="63">
        <f>IF(Gesamtüberblick!E35="","ND",Gesamtüberblick!E35)</f>
        <v>0</v>
      </c>
      <c r="E125" t="s">
        <v>9</v>
      </c>
    </row>
    <row r="126" spans="1:5" x14ac:dyDescent="0.4">
      <c r="A126" s="28" t="s">
        <v>19</v>
      </c>
      <c r="B126" s="28" t="s">
        <v>161</v>
      </c>
      <c r="C126" s="28" t="s">
        <v>95</v>
      </c>
      <c r="D126" s="63">
        <f>IF(Gesamtüberblick!E36="","ND",Gesamtüberblick!E36)</f>
        <v>0</v>
      </c>
      <c r="E126" t="s">
        <v>9</v>
      </c>
    </row>
    <row r="127" spans="1:5" x14ac:dyDescent="0.4">
      <c r="A127" s="28" t="s">
        <v>19</v>
      </c>
      <c r="B127" s="28" t="s">
        <v>161</v>
      </c>
      <c r="C127" s="28" t="s">
        <v>88</v>
      </c>
      <c r="D127" s="63">
        <f>IF(Gesamtüberblick!E29="","ND",Gesamtüberblick!E29)</f>
        <v>6.6204607207509926E-4</v>
      </c>
      <c r="E127" t="s">
        <v>8</v>
      </c>
    </row>
    <row r="128" spans="1:5" x14ac:dyDescent="0.4">
      <c r="A128" s="28" t="s">
        <v>19</v>
      </c>
      <c r="B128" s="28" t="s">
        <v>161</v>
      </c>
      <c r="C128" s="28" t="s">
        <v>100</v>
      </c>
      <c r="D128" s="63">
        <f>IF(Gesamtüberblick!E8="","ND",Gesamtüberblick!E8)</f>
        <v>-0.12802184972984554</v>
      </c>
      <c r="E128" t="s">
        <v>236</v>
      </c>
    </row>
    <row r="129" spans="1:5" x14ac:dyDescent="0.4">
      <c r="A129" s="28" t="s">
        <v>19</v>
      </c>
      <c r="B129" s="28" t="s">
        <v>161</v>
      </c>
      <c r="C129" s="28" t="s">
        <v>101</v>
      </c>
      <c r="D129" s="63">
        <f>IF(Gesamtüberblick!E7="","ND",Gesamtüberblick!E7)</f>
        <v>11.988468425785022</v>
      </c>
      <c r="E129" t="s">
        <v>236</v>
      </c>
    </row>
    <row r="130" spans="1:5" x14ac:dyDescent="0.4">
      <c r="A130" s="28" t="s">
        <v>19</v>
      </c>
      <c r="B130" s="28" t="s">
        <v>161</v>
      </c>
      <c r="C130" s="28" t="s">
        <v>163</v>
      </c>
      <c r="D130" s="63">
        <f>IF(Gesamtüberblick!E9="","ND",Gesamtüberblick!E9)</f>
        <v>1.5887516542582192E-2</v>
      </c>
      <c r="E130" t="s">
        <v>236</v>
      </c>
    </row>
    <row r="131" spans="1:5" x14ac:dyDescent="0.4">
      <c r="A131" s="28" t="s">
        <v>19</v>
      </c>
      <c r="B131" s="28" t="s">
        <v>161</v>
      </c>
      <c r="C131" s="28" t="s">
        <v>162</v>
      </c>
      <c r="D131" s="63">
        <f>IF(Gesamtüberblick!E6="","ND",Gesamtüberblick!E6)</f>
        <v>11.964574758055365</v>
      </c>
      <c r="E131" t="s">
        <v>236</v>
      </c>
    </row>
    <row r="132" spans="1:5" x14ac:dyDescent="0.4">
      <c r="A132" s="28" t="s">
        <v>19</v>
      </c>
      <c r="B132" s="28" t="s">
        <v>161</v>
      </c>
      <c r="C132" s="28" t="s">
        <v>91</v>
      </c>
      <c r="D132" s="63">
        <f>IF(Gesamtüberblick!E32="","ND",Gesamtüberblick!E32)</f>
        <v>0</v>
      </c>
      <c r="E132" t="s">
        <v>8</v>
      </c>
    </row>
    <row r="133" spans="1:5" x14ac:dyDescent="0.4">
      <c r="A133" s="28" t="s">
        <v>19</v>
      </c>
      <c r="B133" s="28" t="s">
        <v>161</v>
      </c>
      <c r="C133" s="28" t="s">
        <v>86</v>
      </c>
      <c r="D133" s="63">
        <f>IF(Gesamtüberblick!E27="","ND",Gesamtüberblick!E27)</f>
        <v>0</v>
      </c>
      <c r="E133" t="s">
        <v>9</v>
      </c>
    </row>
    <row r="134" spans="1:5" x14ac:dyDescent="0.4">
      <c r="A134" s="28" t="s">
        <v>19</v>
      </c>
      <c r="B134" s="28" t="s">
        <v>161</v>
      </c>
      <c r="C134" s="28" t="s">
        <v>81</v>
      </c>
      <c r="D134" s="63">
        <f>IF(Gesamtüberblick!E22="","ND",Gesamtüberblick!E22)</f>
        <v>41.544004823846159</v>
      </c>
      <c r="E134" t="s">
        <v>9</v>
      </c>
    </row>
    <row r="135" spans="1:5" x14ac:dyDescent="0.4">
      <c r="A135" s="28" t="s">
        <v>19</v>
      </c>
      <c r="B135" s="28" t="s">
        <v>161</v>
      </c>
      <c r="C135" s="28" t="s">
        <v>82</v>
      </c>
      <c r="D135" s="63">
        <f>IF(Gesamtüberblick!E23="","ND",Gesamtüberblick!E23)</f>
        <v>0</v>
      </c>
      <c r="E135" t="s">
        <v>9</v>
      </c>
    </row>
    <row r="136" spans="1:5" x14ac:dyDescent="0.4">
      <c r="A136" s="28" t="s">
        <v>19</v>
      </c>
      <c r="B136" s="28" t="s">
        <v>161</v>
      </c>
      <c r="C136" s="28" t="s">
        <v>175</v>
      </c>
      <c r="D136" s="63">
        <f>IF(Gesamtüberblick!E17="","ND",Gesamtüberblick!E17)</f>
        <v>135.52990646574727</v>
      </c>
      <c r="E136" t="s">
        <v>9</v>
      </c>
    </row>
    <row r="137" spans="1:5" x14ac:dyDescent="0.4">
      <c r="A137" s="28" t="s">
        <v>19</v>
      </c>
      <c r="B137" s="28" t="s">
        <v>161</v>
      </c>
      <c r="C137" s="28" t="s">
        <v>174</v>
      </c>
      <c r="D137" s="63">
        <f>IF(Gesamtüberblick!E16="","ND",Gesamtüberblick!E16)</f>
        <v>2.4508550106289598E-5</v>
      </c>
      <c r="E137" t="s">
        <v>237</v>
      </c>
    </row>
    <row r="138" spans="1:5" x14ac:dyDescent="0.4">
      <c r="A138" s="28" t="s">
        <v>19</v>
      </c>
      <c r="B138" s="28" t="s">
        <v>161</v>
      </c>
      <c r="C138" s="28" t="s">
        <v>183</v>
      </c>
      <c r="D138" s="63">
        <f>IF(Gesamtüberblick!E40="","ND",Gesamtüberblick!E40)</f>
        <v>5.2260609730848551E-9</v>
      </c>
      <c r="E138" t="s">
        <v>184</v>
      </c>
    </row>
    <row r="139" spans="1:5" x14ac:dyDescent="0.4">
      <c r="A139" s="28" t="s">
        <v>19</v>
      </c>
      <c r="B139" s="28" t="s">
        <v>161</v>
      </c>
      <c r="C139" s="28" t="s">
        <v>185</v>
      </c>
      <c r="D139" s="63">
        <f>IF(Gesamtüberblick!E41="","ND",Gesamtüberblick!E41)</f>
        <v>9.8759624290264882E-8</v>
      </c>
      <c r="E139" t="s">
        <v>184</v>
      </c>
    </row>
    <row r="140" spans="1:5" x14ac:dyDescent="0.4">
      <c r="A140" s="28" t="s">
        <v>19</v>
      </c>
      <c r="B140" s="28" t="s">
        <v>161</v>
      </c>
      <c r="C140" s="28" t="s">
        <v>181</v>
      </c>
      <c r="D140" s="63">
        <f>IF(Gesamtüberblick!E39="","ND",Gesamtüberblick!E39)</f>
        <v>46.914444506494945</v>
      </c>
      <c r="E140" t="s">
        <v>182</v>
      </c>
    </row>
    <row r="141" spans="1:5" x14ac:dyDescent="0.4">
      <c r="A141" s="28" t="s">
        <v>19</v>
      </c>
      <c r="B141" s="28" t="s">
        <v>161</v>
      </c>
      <c r="C141" s="28" t="s">
        <v>180</v>
      </c>
      <c r="D141" s="63">
        <f>IF(Gesamtüberblick!E38="","ND",Gesamtüberblick!E38)</f>
        <v>0.28692353422044398</v>
      </c>
      <c r="E141" t="s">
        <v>238</v>
      </c>
    </row>
    <row r="142" spans="1:5" x14ac:dyDescent="0.4">
      <c r="A142" s="28" t="s">
        <v>19</v>
      </c>
      <c r="B142" s="28" t="s">
        <v>161</v>
      </c>
      <c r="C142" s="28" t="s">
        <v>186</v>
      </c>
      <c r="D142" s="63">
        <f>IF(Gesamtüberblick!E42="","ND",Gesamtüberblick!E42)</f>
        <v>1156.7438150054104</v>
      </c>
      <c r="E142" t="s">
        <v>239</v>
      </c>
    </row>
    <row r="143" spans="1:5" x14ac:dyDescent="0.4">
      <c r="A143" s="28" t="s">
        <v>19</v>
      </c>
      <c r="B143" s="28" t="s">
        <v>161</v>
      </c>
      <c r="C143" s="28" t="s">
        <v>178</v>
      </c>
      <c r="D143" s="63">
        <f>IF(Gesamtüberblick!E37="","ND",Gesamtüberblick!E37)</f>
        <v>1.0484380434249613E-6</v>
      </c>
      <c r="E143" t="s">
        <v>240</v>
      </c>
    </row>
    <row r="144" spans="1:5" x14ac:dyDescent="0.4">
      <c r="A144" s="28" t="s">
        <v>19</v>
      </c>
      <c r="B144" s="28" t="s">
        <v>161</v>
      </c>
      <c r="C144" s="28" t="s">
        <v>93</v>
      </c>
      <c r="D144" s="63">
        <f>IF(Gesamtüberblick!E34="","ND",Gesamtüberblick!E34)</f>
        <v>0</v>
      </c>
      <c r="E144" t="s">
        <v>8</v>
      </c>
    </row>
    <row r="145" spans="1:8" x14ac:dyDescent="0.4">
      <c r="A145" s="28" t="s">
        <v>19</v>
      </c>
      <c r="B145" s="28" t="s">
        <v>161</v>
      </c>
      <c r="C145" s="28" t="s">
        <v>92</v>
      </c>
      <c r="D145" s="63">
        <f>IF(Gesamtüberblick!E33="","ND",Gesamtüberblick!E33)</f>
        <v>0</v>
      </c>
      <c r="E145" t="s">
        <v>8</v>
      </c>
    </row>
    <row r="146" spans="1:8" x14ac:dyDescent="0.4">
      <c r="A146" s="28" t="s">
        <v>19</v>
      </c>
      <c r="B146" s="28" t="s">
        <v>161</v>
      </c>
      <c r="C146" s="28" t="s">
        <v>80</v>
      </c>
      <c r="D146" s="63">
        <f>IF(Gesamtüberblick!E21="","ND",Gesamtüberblick!E21)</f>
        <v>274.67594106247896</v>
      </c>
      <c r="E146" t="s">
        <v>9</v>
      </c>
    </row>
    <row r="147" spans="1:8" x14ac:dyDescent="0.4">
      <c r="A147" s="28" t="s">
        <v>19</v>
      </c>
      <c r="B147" s="28" t="s">
        <v>161</v>
      </c>
      <c r="C147" s="28" t="s">
        <v>83</v>
      </c>
      <c r="D147" s="63">
        <f>IF(Gesamtüberblick!E24="","ND",Gesamtüberblick!E24)</f>
        <v>135.59651520058054</v>
      </c>
      <c r="E147" t="s">
        <v>9</v>
      </c>
    </row>
    <row r="148" spans="1:8" x14ac:dyDescent="0.4">
      <c r="A148" s="28" t="s">
        <v>19</v>
      </c>
      <c r="B148" s="28" t="s">
        <v>161</v>
      </c>
      <c r="C148" s="28" t="s">
        <v>165</v>
      </c>
      <c r="D148" s="63">
        <f>IF(Gesamtüberblick!E11="","ND",Gesamtüberblick!E11)</f>
        <v>5.0981792349942025E-2</v>
      </c>
      <c r="E148" t="s">
        <v>241</v>
      </c>
    </row>
    <row r="149" spans="1:8" x14ac:dyDescent="0.4">
      <c r="A149" s="28" t="s">
        <v>19</v>
      </c>
      <c r="B149" s="28" t="s">
        <v>161</v>
      </c>
      <c r="C149" s="28" t="s">
        <v>176</v>
      </c>
      <c r="D149" s="63">
        <f>IF(Gesamtüberblick!E18="","ND",Gesamtüberblick!E18)</f>
        <v>0.96986994756711864</v>
      </c>
      <c r="E149" t="s">
        <v>242</v>
      </c>
    </row>
    <row r="150" spans="1:8" x14ac:dyDescent="0.4">
      <c r="A150" s="28" t="s">
        <v>1</v>
      </c>
      <c r="B150" s="28" t="s">
        <v>161</v>
      </c>
      <c r="C150" s="28" t="s">
        <v>164</v>
      </c>
      <c r="D150" s="63">
        <f>IF(Gesamtüberblick!G10="","ND",Gesamtüberblick!G10)</f>
        <v>2.1477610858150531E-7</v>
      </c>
      <c r="E150" t="s">
        <v>231</v>
      </c>
    </row>
    <row r="151" spans="1:8" x14ac:dyDescent="0.4">
      <c r="A151" s="28" t="s">
        <v>1</v>
      </c>
      <c r="B151" s="28" t="s">
        <v>161</v>
      </c>
      <c r="C151" s="28" t="s">
        <v>230</v>
      </c>
      <c r="D151" s="63">
        <f>IF(Gesamtüberblick!G15="","ND",Gesamtüberblick!G15)</f>
        <v>3.8234461939990853E-2</v>
      </c>
      <c r="E151" t="s">
        <v>232</v>
      </c>
    </row>
    <row r="152" spans="1:8" x14ac:dyDescent="0.4">
      <c r="A152" s="28" t="s">
        <v>1</v>
      </c>
      <c r="B152" s="28" t="s">
        <v>161</v>
      </c>
      <c r="C152" s="28" t="s">
        <v>84</v>
      </c>
      <c r="D152" s="63">
        <f>IF(Gesamtüberblick!G25="","ND",Gesamtüberblick!G25)</f>
        <v>0</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f>IF(Gesamtüberblick!G30="","ND",Gesamtüberblick!G30)</f>
        <v>12.581304777231532</v>
      </c>
      <c r="E154" t="s">
        <v>8</v>
      </c>
    </row>
    <row r="155" spans="1:8" x14ac:dyDescent="0.4">
      <c r="A155" s="28" t="s">
        <v>1</v>
      </c>
      <c r="B155" s="28" t="s">
        <v>161</v>
      </c>
      <c r="C155" s="28" t="s">
        <v>90</v>
      </c>
      <c r="D155" s="63">
        <f>IF(Gesamtüberblick!G31="","ND",Gesamtüberblick!G31)</f>
        <v>7.9400920261518822E-5</v>
      </c>
      <c r="E155" t="s">
        <v>8</v>
      </c>
    </row>
    <row r="156" spans="1:8" x14ac:dyDescent="0.4">
      <c r="A156" s="28" t="s">
        <v>1</v>
      </c>
      <c r="B156" s="28" t="s">
        <v>161</v>
      </c>
      <c r="C156" s="28" t="s">
        <v>78</v>
      </c>
      <c r="D156" s="63">
        <f>IF(Gesamtüberblick!G19="","ND",Gesamtüberblick!G19)</f>
        <v>2.1001719840825461</v>
      </c>
      <c r="E156" t="s">
        <v>9</v>
      </c>
    </row>
    <row r="157" spans="1:8" x14ac:dyDescent="0.4">
      <c r="A157" s="28" t="s">
        <v>1</v>
      </c>
      <c r="B157" s="28" t="s">
        <v>161</v>
      </c>
      <c r="C157" s="28" t="s">
        <v>79</v>
      </c>
      <c r="D157" s="63">
        <f>IF(Gesamtüberblick!G20="","ND",Gesamtüberblick!G20)</f>
        <v>0</v>
      </c>
      <c r="E157" t="s">
        <v>9</v>
      </c>
      <c r="H157" s="27"/>
    </row>
    <row r="158" spans="1:8" x14ac:dyDescent="0.4">
      <c r="A158" s="28" t="s">
        <v>1</v>
      </c>
      <c r="B158" s="28" t="s">
        <v>161</v>
      </c>
      <c r="C158" s="28" t="s">
        <v>85</v>
      </c>
      <c r="D158" s="63">
        <f>IF(Gesamtüberblick!G26="","ND",Gesamtüberblick!G26)</f>
        <v>0</v>
      </c>
      <c r="E158" t="s">
        <v>9</v>
      </c>
    </row>
    <row r="159" spans="1:8" x14ac:dyDescent="0.4">
      <c r="A159" s="28" t="s">
        <v>1</v>
      </c>
      <c r="B159" s="28" t="s">
        <v>161</v>
      </c>
      <c r="C159" s="28" t="s">
        <v>171</v>
      </c>
      <c r="D159" s="63">
        <f>IF(Gesamtüberblick!G14="","ND",Gesamtüberblick!G14)</f>
        <v>6.5494380829167614E-2</v>
      </c>
      <c r="E159" t="s">
        <v>233</v>
      </c>
    </row>
    <row r="160" spans="1:8" x14ac:dyDescent="0.4">
      <c r="A160" s="28" t="s">
        <v>1</v>
      </c>
      <c r="B160" s="28" t="s">
        <v>161</v>
      </c>
      <c r="C160" s="28" t="s">
        <v>169</v>
      </c>
      <c r="D160" s="63">
        <f>IF(Gesamtüberblick!G13="","ND",Gesamtüberblick!G13)</f>
        <v>6.3791127596192669E-3</v>
      </c>
      <c r="E160" t="s">
        <v>234</v>
      </c>
    </row>
    <row r="161" spans="1:9" x14ac:dyDescent="0.4">
      <c r="A161" s="28" t="s">
        <v>1</v>
      </c>
      <c r="B161" s="28" t="s">
        <v>161</v>
      </c>
      <c r="C161" s="28" t="s">
        <v>167</v>
      </c>
      <c r="D161" s="63">
        <f>IF(Gesamtüberblick!G12="","ND",Gesamtüberblick!G12)</f>
        <v>6.9811630497228108E-4</v>
      </c>
      <c r="E161" t="s">
        <v>235</v>
      </c>
    </row>
    <row r="162" spans="1:9" x14ac:dyDescent="0.4">
      <c r="A162" s="28" t="s">
        <v>1</v>
      </c>
      <c r="B162" s="28" t="s">
        <v>161</v>
      </c>
      <c r="C162" s="28" t="s">
        <v>94</v>
      </c>
      <c r="D162" s="63">
        <f>IF(Gesamtüberblick!G35="","ND",Gesamtüberblick!G35)</f>
        <v>0</v>
      </c>
      <c r="E162" t="s">
        <v>9</v>
      </c>
    </row>
    <row r="163" spans="1:9" x14ac:dyDescent="0.4">
      <c r="A163" s="28" t="s">
        <v>1</v>
      </c>
      <c r="B163" s="28" t="s">
        <v>161</v>
      </c>
      <c r="C163" s="28" t="s">
        <v>95</v>
      </c>
      <c r="D163" s="63">
        <f>IF(Gesamtüberblick!G36="","ND",Gesamtüberblick!G36)</f>
        <v>0</v>
      </c>
      <c r="E163" t="s">
        <v>9</v>
      </c>
    </row>
    <row r="164" spans="1:9" x14ac:dyDescent="0.4">
      <c r="A164" s="28" t="s">
        <v>1</v>
      </c>
      <c r="B164" s="28" t="s">
        <v>161</v>
      </c>
      <c r="C164" s="28" t="s">
        <v>88</v>
      </c>
      <c r="D164" s="63">
        <f>IF(Gesamtüberblick!G29="","ND",Gesamtüberblick!G29)</f>
        <v>8.9220203363344502E-4</v>
      </c>
      <c r="E164" t="s">
        <v>8</v>
      </c>
    </row>
    <row r="165" spans="1:9" x14ac:dyDescent="0.4">
      <c r="A165" s="28" t="s">
        <v>1</v>
      </c>
      <c r="B165" s="28" t="s">
        <v>161</v>
      </c>
      <c r="C165" s="28" t="s">
        <v>100</v>
      </c>
      <c r="D165" s="63">
        <f>IF(Gesamtüberblick!G8="","ND",Gesamtüberblick!G8)</f>
        <v>0</v>
      </c>
      <c r="E165" t="s">
        <v>236</v>
      </c>
    </row>
    <row r="166" spans="1:9" x14ac:dyDescent="0.4">
      <c r="A166" s="28" t="s">
        <v>1</v>
      </c>
      <c r="B166" s="28" t="s">
        <v>161</v>
      </c>
      <c r="C166" s="28" t="s">
        <v>101</v>
      </c>
      <c r="D166" s="63">
        <f>IF(Gesamtüberblick!G7="","ND",Gesamtüberblick!G7)</f>
        <v>9.4588615008211683</v>
      </c>
      <c r="E166" t="s">
        <v>236</v>
      </c>
    </row>
    <row r="167" spans="1:9" x14ac:dyDescent="0.4">
      <c r="A167" s="28" t="s">
        <v>1</v>
      </c>
      <c r="B167" s="28" t="s">
        <v>161</v>
      </c>
      <c r="C167" s="28" t="s">
        <v>163</v>
      </c>
      <c r="D167" s="63">
        <f>IF(Gesamtüberblick!G9="","ND",Gesamtüberblick!G9)</f>
        <v>4.6145940885072168E-3</v>
      </c>
      <c r="E167" t="s">
        <v>236</v>
      </c>
    </row>
    <row r="168" spans="1:9" x14ac:dyDescent="0.4">
      <c r="A168" s="28" t="s">
        <v>1</v>
      </c>
      <c r="B168" s="28" t="s">
        <v>161</v>
      </c>
      <c r="C168" s="28" t="s">
        <v>162</v>
      </c>
      <c r="D168" s="63">
        <f>IF(Gesamtüberblick!G6="","ND",Gesamtüberblick!G6)</f>
        <v>9.4710225892244733</v>
      </c>
      <c r="E168" t="s">
        <v>236</v>
      </c>
    </row>
    <row r="169" spans="1:9" x14ac:dyDescent="0.4">
      <c r="A169" s="28" t="s">
        <v>1</v>
      </c>
      <c r="B169" s="28" t="s">
        <v>161</v>
      </c>
      <c r="C169" s="28" t="s">
        <v>91</v>
      </c>
      <c r="D169" s="63">
        <f>IF(Gesamtüberblick!G32="","ND",Gesamtüberblick!G32)</f>
        <v>0</v>
      </c>
      <c r="E169" t="s">
        <v>8</v>
      </c>
    </row>
    <row r="170" spans="1:9" x14ac:dyDescent="0.4">
      <c r="A170" s="28" t="s">
        <v>1</v>
      </c>
      <c r="B170" s="28" t="s">
        <v>161</v>
      </c>
      <c r="C170" s="28" t="s">
        <v>86</v>
      </c>
      <c r="D170" s="63">
        <f>IF(Gesamtüberblick!G27="","ND",Gesamtüberblick!G27)</f>
        <v>0</v>
      </c>
      <c r="E170" t="s">
        <v>9</v>
      </c>
    </row>
    <row r="171" spans="1:9" x14ac:dyDescent="0.4">
      <c r="A171" s="28" t="s">
        <v>1</v>
      </c>
      <c r="B171" s="28" t="s">
        <v>161</v>
      </c>
      <c r="C171" s="28" t="s">
        <v>81</v>
      </c>
      <c r="D171" s="63">
        <f>IF(Gesamtüberblick!G22="","ND",Gesamtüberblick!G22)</f>
        <v>143.57277068380745</v>
      </c>
      <c r="E171" t="s">
        <v>9</v>
      </c>
    </row>
    <row r="172" spans="1:9" x14ac:dyDescent="0.4">
      <c r="A172" s="28" t="s">
        <v>1</v>
      </c>
      <c r="B172" s="28" t="s">
        <v>161</v>
      </c>
      <c r="C172" s="28" t="s">
        <v>82</v>
      </c>
      <c r="D172" s="63">
        <f>IF(Gesamtüberblick!G23="","ND",Gesamtüberblick!G23)</f>
        <v>0</v>
      </c>
      <c r="E172" t="s">
        <v>9</v>
      </c>
    </row>
    <row r="173" spans="1:9" x14ac:dyDescent="0.4">
      <c r="A173" s="28" t="s">
        <v>1</v>
      </c>
      <c r="B173" s="28" t="s">
        <v>161</v>
      </c>
      <c r="C173" s="28" t="s">
        <v>175</v>
      </c>
      <c r="D173" s="63">
        <f>IF(Gesamtüberblick!G17="","ND",Gesamtüberblick!G17)</f>
        <v>143.569993705174</v>
      </c>
      <c r="E173" t="s">
        <v>9</v>
      </c>
    </row>
    <row r="174" spans="1:9" x14ac:dyDescent="0.4">
      <c r="A174" s="28" t="s">
        <v>1</v>
      </c>
      <c r="B174" s="28" t="s">
        <v>161</v>
      </c>
      <c r="C174" s="28" t="s">
        <v>174</v>
      </c>
      <c r="D174" s="63">
        <f>IF(Gesamtüberblick!G16="","ND",Gesamtüberblick!G16)</f>
        <v>2.6456613590012491E-5</v>
      </c>
      <c r="E174" t="s">
        <v>237</v>
      </c>
    </row>
    <row r="175" spans="1:9" x14ac:dyDescent="0.4">
      <c r="A175" s="28" t="s">
        <v>1</v>
      </c>
      <c r="B175" s="28" t="s">
        <v>161</v>
      </c>
      <c r="C175" s="28" t="s">
        <v>183</v>
      </c>
      <c r="D175" s="63">
        <f>IF(Gesamtüberblick!G40="","ND",Gesamtüberblick!G40)</f>
        <v>4.2080067290024238E-9</v>
      </c>
      <c r="E175" t="s">
        <v>184</v>
      </c>
    </row>
    <row r="176" spans="1:9" x14ac:dyDescent="0.4">
      <c r="A176" s="28" t="s">
        <v>1</v>
      </c>
      <c r="B176" s="28" t="s">
        <v>161</v>
      </c>
      <c r="C176" s="28" t="s">
        <v>185</v>
      </c>
      <c r="D176" s="63">
        <f>IF(Gesamtüberblick!G41="","ND",Gesamtüberblick!G41)</f>
        <v>1.0261128738924837E-7</v>
      </c>
      <c r="E176" t="s">
        <v>184</v>
      </c>
      <c r="G176" s="27"/>
      <c r="H176" s="27"/>
      <c r="I176" s="27"/>
    </row>
    <row r="177" spans="1:5" x14ac:dyDescent="0.4">
      <c r="A177" s="28" t="s">
        <v>1</v>
      </c>
      <c r="B177" s="28" t="s">
        <v>161</v>
      </c>
      <c r="C177" s="28" t="s">
        <v>181</v>
      </c>
      <c r="D177" s="63">
        <f>IF(Gesamtüberblick!G39="","ND",Gesamtüberblick!G39)</f>
        <v>69.047034768933301</v>
      </c>
      <c r="E177" t="s">
        <v>182</v>
      </c>
    </row>
    <row r="178" spans="1:5" x14ac:dyDescent="0.4">
      <c r="A178" s="28" t="s">
        <v>1</v>
      </c>
      <c r="B178" s="28" t="s">
        <v>161</v>
      </c>
      <c r="C178" s="28" t="s">
        <v>180</v>
      </c>
      <c r="D178" s="63">
        <f>IF(Gesamtüberblick!G38="","ND",Gesamtüberblick!G38)</f>
        <v>0.181095032059373</v>
      </c>
      <c r="E178" t="s">
        <v>238</v>
      </c>
    </row>
    <row r="179" spans="1:5" x14ac:dyDescent="0.4">
      <c r="A179" s="28" t="s">
        <v>1</v>
      </c>
      <c r="B179" s="28" t="s">
        <v>161</v>
      </c>
      <c r="C179" s="28" t="s">
        <v>186</v>
      </c>
      <c r="D179" s="63">
        <f>IF(Gesamtüberblick!G42="","ND",Gesamtüberblick!G42)</f>
        <v>145.7179772326449</v>
      </c>
      <c r="E179" t="s">
        <v>239</v>
      </c>
    </row>
    <row r="180" spans="1:5" x14ac:dyDescent="0.4">
      <c r="A180" s="28" t="s">
        <v>1</v>
      </c>
      <c r="B180" s="28" t="s">
        <v>161</v>
      </c>
      <c r="C180" s="28" t="s">
        <v>178</v>
      </c>
      <c r="D180" s="63">
        <f>IF(Gesamtüberblick!G37="","ND",Gesamtüberblick!G37)</f>
        <v>9.3655221483777873E-7</v>
      </c>
      <c r="E180" t="s">
        <v>240</v>
      </c>
    </row>
    <row r="181" spans="1:5" x14ac:dyDescent="0.4">
      <c r="A181" s="28" t="s">
        <v>1</v>
      </c>
      <c r="B181" s="28" t="s">
        <v>161</v>
      </c>
      <c r="C181" s="28" t="s">
        <v>93</v>
      </c>
      <c r="D181" s="63">
        <f>IF(Gesamtüberblick!G34="","ND",Gesamtüberblick!G34)</f>
        <v>0</v>
      </c>
      <c r="E181" t="s">
        <v>8</v>
      </c>
    </row>
    <row r="182" spans="1:5" x14ac:dyDescent="0.4">
      <c r="A182" s="28" t="s">
        <v>1</v>
      </c>
      <c r="B182" s="28" t="s">
        <v>161</v>
      </c>
      <c r="C182" s="28" t="s">
        <v>92</v>
      </c>
      <c r="D182" s="63">
        <f>IF(Gesamtüberblick!G33="","ND",Gesamtüberblick!G33)</f>
        <v>0</v>
      </c>
      <c r="E182" t="s">
        <v>8</v>
      </c>
    </row>
    <row r="183" spans="1:5" x14ac:dyDescent="0.4">
      <c r="A183" s="28" t="s">
        <v>1</v>
      </c>
      <c r="B183" s="28" t="s">
        <v>161</v>
      </c>
      <c r="C183" s="28" t="s">
        <v>80</v>
      </c>
      <c r="D183" s="63">
        <f>IF(Gesamtüberblick!G21="","ND",Gesamtüberblick!G21)</f>
        <v>2.1001719840825461</v>
      </c>
      <c r="E183" t="s">
        <v>9</v>
      </c>
    </row>
    <row r="184" spans="1:5" x14ac:dyDescent="0.4">
      <c r="A184" s="28" t="s">
        <v>1</v>
      </c>
      <c r="B184" s="28" t="s">
        <v>161</v>
      </c>
      <c r="C184" s="28" t="s">
        <v>83</v>
      </c>
      <c r="D184" s="63">
        <f>IF(Gesamtüberblick!G24="","ND",Gesamtüberblick!G24)</f>
        <v>143.57277068380745</v>
      </c>
      <c r="E184" t="s">
        <v>9</v>
      </c>
    </row>
    <row r="185" spans="1:5" x14ac:dyDescent="0.4">
      <c r="A185" s="28" t="s">
        <v>1</v>
      </c>
      <c r="B185" s="28" t="s">
        <v>161</v>
      </c>
      <c r="C185" s="28" t="s">
        <v>165</v>
      </c>
      <c r="D185" s="63">
        <f>IF(Gesamtüberblick!G11="","ND",Gesamtüberblick!G11)</f>
        <v>2.3415209917620642E-2</v>
      </c>
      <c r="E185" t="s">
        <v>241</v>
      </c>
    </row>
    <row r="186" spans="1:5" x14ac:dyDescent="0.4">
      <c r="A186" s="28" t="s">
        <v>1</v>
      </c>
      <c r="B186" s="28" t="s">
        <v>161</v>
      </c>
      <c r="C186" s="28" t="s">
        <v>176</v>
      </c>
      <c r="D186" s="63">
        <f>IF(Gesamtüberblick!G18="","ND",Gesamtüberblick!G18)</f>
        <v>0.68559031779833812</v>
      </c>
      <c r="E186" t="s">
        <v>242</v>
      </c>
    </row>
    <row r="187" spans="1:5" x14ac:dyDescent="0.4">
      <c r="A187" s="28" t="s">
        <v>2</v>
      </c>
      <c r="B187" s="28" t="s">
        <v>161</v>
      </c>
      <c r="C187" s="28" t="s">
        <v>164</v>
      </c>
      <c r="D187" s="63">
        <f>IF(Gesamtüberblick!H10="","ND",Gesamtüberblick!H10)</f>
        <v>8.5476961174738817E-9</v>
      </c>
      <c r="E187" t="s">
        <v>231</v>
      </c>
    </row>
    <row r="188" spans="1:5" x14ac:dyDescent="0.4">
      <c r="A188" s="28" t="s">
        <v>2</v>
      </c>
      <c r="B188" s="28" t="s">
        <v>161</v>
      </c>
      <c r="C188" s="28" t="s">
        <v>230</v>
      </c>
      <c r="D188" s="63">
        <f>IF(Gesamtüberblick!H15="","ND",Gesamtüberblick!H15)</f>
        <v>7.7559372443005402E-4</v>
      </c>
      <c r="E188" t="s">
        <v>232</v>
      </c>
    </row>
    <row r="189" spans="1:5" x14ac:dyDescent="0.4">
      <c r="A189" s="28" t="s">
        <v>2</v>
      </c>
      <c r="B189" s="28" t="s">
        <v>161</v>
      </c>
      <c r="C189" s="28" t="s">
        <v>84</v>
      </c>
      <c r="D189" s="63">
        <f>IF(Gesamtüberblick!H25="","ND",Gesamtüberblick!H25)</f>
        <v>0</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f>IF(Gesamtüberblick!H30="","ND",Gesamtüberblick!H30)</f>
        <v>3.6744164626036628E-2</v>
      </c>
      <c r="E191" t="s">
        <v>8</v>
      </c>
    </row>
    <row r="192" spans="1:5" x14ac:dyDescent="0.4">
      <c r="A192" s="28" t="s">
        <v>2</v>
      </c>
      <c r="B192" s="28" t="s">
        <v>161</v>
      </c>
      <c r="C192" s="28" t="s">
        <v>90</v>
      </c>
      <c r="D192" s="63">
        <f>IF(Gesamtüberblick!H31="","ND",Gesamtüberblick!H31)</f>
        <v>3.8551325776510353E-5</v>
      </c>
      <c r="E192" t="s">
        <v>8</v>
      </c>
    </row>
    <row r="193" spans="1:11" x14ac:dyDescent="0.4">
      <c r="A193" s="28" t="s">
        <v>2</v>
      </c>
      <c r="B193" s="28" t="s">
        <v>161</v>
      </c>
      <c r="C193" s="28" t="s">
        <v>78</v>
      </c>
      <c r="D193" s="63">
        <f>IF(Gesamtüberblick!H19="","ND",Gesamtüberblick!H19)</f>
        <v>0.77855637284542012</v>
      </c>
      <c r="E193" t="s">
        <v>9</v>
      </c>
    </row>
    <row r="194" spans="1:11" x14ac:dyDescent="0.4">
      <c r="A194" s="28" t="s">
        <v>2</v>
      </c>
      <c r="B194" s="28" t="s">
        <v>161</v>
      </c>
      <c r="C194" s="28" t="s">
        <v>79</v>
      </c>
      <c r="D194" s="63">
        <f>IF(Gesamtüberblick!H20="","ND",Gesamtüberblick!H20)</f>
        <v>-0.77790641223221457</v>
      </c>
      <c r="E194" t="s">
        <v>9</v>
      </c>
      <c r="G194" s="27"/>
      <c r="H194" s="27"/>
      <c r="I194" s="27"/>
      <c r="J194" s="27"/>
      <c r="K194" s="27"/>
    </row>
    <row r="195" spans="1:11" x14ac:dyDescent="0.4">
      <c r="A195" s="28" t="s">
        <v>2</v>
      </c>
      <c r="B195" s="28" t="s">
        <v>161</v>
      </c>
      <c r="C195" s="28" t="s">
        <v>85</v>
      </c>
      <c r="D195" s="63">
        <f>IF(Gesamtüberblick!H26="","ND",Gesamtüberblick!H26)</f>
        <v>0</v>
      </c>
      <c r="E195" t="s">
        <v>9</v>
      </c>
    </row>
    <row r="196" spans="1:11" x14ac:dyDescent="0.4">
      <c r="A196" s="28" t="s">
        <v>2</v>
      </c>
      <c r="B196" s="28" t="s">
        <v>161</v>
      </c>
      <c r="C196" s="28" t="s">
        <v>171</v>
      </c>
      <c r="D196" s="63">
        <f>IF(Gesamtüberblick!H14="","ND",Gesamtüberblick!H14)</f>
        <v>2.3482686455687171E-3</v>
      </c>
      <c r="E196" t="s">
        <v>233</v>
      </c>
    </row>
    <row r="197" spans="1:11" x14ac:dyDescent="0.4">
      <c r="A197" s="28" t="s">
        <v>2</v>
      </c>
      <c r="B197" s="28" t="s">
        <v>161</v>
      </c>
      <c r="C197" s="28" t="s">
        <v>169</v>
      </c>
      <c r="D197" s="63">
        <f>IF(Gesamtüberblick!H13="","ND",Gesamtüberblick!H13)</f>
        <v>2.7017146389442909E-4</v>
      </c>
      <c r="E197" t="s">
        <v>234</v>
      </c>
    </row>
    <row r="198" spans="1:11" x14ac:dyDescent="0.4">
      <c r="A198" s="28" t="s">
        <v>2</v>
      </c>
      <c r="B198" s="28" t="s">
        <v>161</v>
      </c>
      <c r="C198" s="28" t="s">
        <v>167</v>
      </c>
      <c r="D198" s="63">
        <f>IF(Gesamtüberblick!H12="","ND",Gesamtüberblick!H12)</f>
        <v>3.5893206571160089E-4</v>
      </c>
      <c r="E198" t="s">
        <v>235</v>
      </c>
    </row>
    <row r="199" spans="1:11" x14ac:dyDescent="0.4">
      <c r="A199" s="28" t="s">
        <v>2</v>
      </c>
      <c r="B199" s="28" t="s">
        <v>161</v>
      </c>
      <c r="C199" s="28" t="s">
        <v>94</v>
      </c>
      <c r="D199" s="63">
        <f>IF(Gesamtüberblick!H35="","ND",Gesamtüberblick!H35)</f>
        <v>0</v>
      </c>
      <c r="E199" t="s">
        <v>9</v>
      </c>
    </row>
    <row r="200" spans="1:11" x14ac:dyDescent="0.4">
      <c r="A200" s="28" t="s">
        <v>2</v>
      </c>
      <c r="B200" s="28" t="s">
        <v>161</v>
      </c>
      <c r="C200" s="28" t="s">
        <v>95</v>
      </c>
      <c r="D200" s="63">
        <f>IF(Gesamtüberblick!H36="","ND",Gesamtüberblick!H36)</f>
        <v>0</v>
      </c>
      <c r="E200" t="s">
        <v>9</v>
      </c>
    </row>
    <row r="201" spans="1:11" x14ac:dyDescent="0.4">
      <c r="A201" s="28" t="s">
        <v>2</v>
      </c>
      <c r="B201" s="28" t="s">
        <v>161</v>
      </c>
      <c r="C201" s="28" t="s">
        <v>88</v>
      </c>
      <c r="D201" s="63">
        <f>IF(Gesamtüberblick!H29="","ND",Gesamtüberblick!H29)</f>
        <v>1.0531073081793871E-5</v>
      </c>
      <c r="E201" t="s">
        <v>8</v>
      </c>
    </row>
    <row r="202" spans="1:11" x14ac:dyDescent="0.4">
      <c r="A202" s="28" t="s">
        <v>2</v>
      </c>
      <c r="B202" s="28" t="s">
        <v>161</v>
      </c>
      <c r="C202" s="28" t="s">
        <v>100</v>
      </c>
      <c r="D202" s="63">
        <f>IF(Gesamtüberblick!H8="","ND",Gesamtüberblick!H8)</f>
        <v>0.12802184972984554</v>
      </c>
      <c r="E202" t="s">
        <v>236</v>
      </c>
    </row>
    <row r="203" spans="1:11" x14ac:dyDescent="0.4">
      <c r="A203" s="28" t="s">
        <v>2</v>
      </c>
      <c r="B203" s="28" t="s">
        <v>161</v>
      </c>
      <c r="C203" s="28" t="s">
        <v>101</v>
      </c>
      <c r="D203" s="63">
        <f>IF(Gesamtüberblick!H7="","ND",Gesamtüberblick!H7)</f>
        <v>0.36994480300093502</v>
      </c>
      <c r="E203" t="s">
        <v>236</v>
      </c>
    </row>
    <row r="204" spans="1:11" x14ac:dyDescent="0.4">
      <c r="A204" s="28" t="s">
        <v>2</v>
      </c>
      <c r="B204" s="28" t="s">
        <v>161</v>
      </c>
      <c r="C204" s="28" t="s">
        <v>163</v>
      </c>
      <c r="D204" s="63">
        <f>IF(Gesamtüberblick!H9="","ND",Gesamtüberblick!H9)</f>
        <v>3.786842805579631E-4</v>
      </c>
      <c r="E204" t="s">
        <v>236</v>
      </c>
    </row>
    <row r="205" spans="1:11" x14ac:dyDescent="0.4">
      <c r="A205" s="28" t="s">
        <v>2</v>
      </c>
      <c r="B205" s="28" t="s">
        <v>161</v>
      </c>
      <c r="C205" s="28" t="s">
        <v>162</v>
      </c>
      <c r="D205" s="63">
        <f>IF(Gesamtüberblick!H6="","ND",Gesamtüberblick!H6)</f>
        <v>0.50526337219668704</v>
      </c>
      <c r="E205" t="s">
        <v>236</v>
      </c>
    </row>
    <row r="206" spans="1:11" x14ac:dyDescent="0.4">
      <c r="A206" s="28" t="s">
        <v>2</v>
      </c>
      <c r="B206" s="28" t="s">
        <v>161</v>
      </c>
      <c r="C206" s="28" t="s">
        <v>91</v>
      </c>
      <c r="D206" s="63">
        <f>IF(Gesamtüberblick!H32="","ND",Gesamtüberblick!H32)</f>
        <v>0</v>
      </c>
      <c r="E206" t="s">
        <v>8</v>
      </c>
    </row>
    <row r="207" spans="1:11" x14ac:dyDescent="0.4">
      <c r="A207" s="28" t="s">
        <v>2</v>
      </c>
      <c r="B207" s="28" t="s">
        <v>161</v>
      </c>
      <c r="C207" s="28" t="s">
        <v>86</v>
      </c>
      <c r="D207" s="63">
        <f>IF(Gesamtüberblick!H27="","ND",Gesamtüberblick!H27)</f>
        <v>0</v>
      </c>
      <c r="E207" t="s">
        <v>9</v>
      </c>
    </row>
    <row r="208" spans="1:11" x14ac:dyDescent="0.4">
      <c r="A208" s="28" t="s">
        <v>2</v>
      </c>
      <c r="B208" s="28" t="s">
        <v>161</v>
      </c>
      <c r="C208" s="28" t="s">
        <v>81</v>
      </c>
      <c r="D208" s="63">
        <f>IF(Gesamtüberblick!H22="","ND",Gesamtüberblick!H22)</f>
        <v>3.297839140484219E-2</v>
      </c>
      <c r="E208" t="s">
        <v>9</v>
      </c>
    </row>
    <row r="209" spans="1:7" x14ac:dyDescent="0.4">
      <c r="A209" s="28" t="s">
        <v>2</v>
      </c>
      <c r="B209" s="28" t="s">
        <v>161</v>
      </c>
      <c r="C209" s="28" t="s">
        <v>82</v>
      </c>
      <c r="D209" s="63">
        <f>IF(Gesamtüberblick!H23="","ND",Gesamtüberblick!H23)</f>
        <v>0</v>
      </c>
      <c r="E209" t="s">
        <v>9</v>
      </c>
    </row>
    <row r="210" spans="1:7" x14ac:dyDescent="0.4">
      <c r="A210" s="28" t="s">
        <v>2</v>
      </c>
      <c r="B210" s="28" t="s">
        <v>161</v>
      </c>
      <c r="C210" s="28" t="s">
        <v>175</v>
      </c>
      <c r="D210" s="63">
        <f>IF(Gesamtüberblick!H17="","ND",Gesamtüberblick!H17)</f>
        <v>5.4623795281057967</v>
      </c>
      <c r="E210" t="s">
        <v>9</v>
      </c>
    </row>
    <row r="211" spans="1:7" x14ac:dyDescent="0.4">
      <c r="A211" s="28" t="s">
        <v>2</v>
      </c>
      <c r="B211" s="28" t="s">
        <v>161</v>
      </c>
      <c r="C211" s="28" t="s">
        <v>174</v>
      </c>
      <c r="D211" s="63">
        <f>IF(Gesamtüberblick!H16="","ND",Gesamtüberblick!H16)</f>
        <v>9.1420441581619554E-7</v>
      </c>
      <c r="E211" t="s">
        <v>237</v>
      </c>
    </row>
    <row r="212" spans="1:7" x14ac:dyDescent="0.4">
      <c r="A212" s="28" t="s">
        <v>2</v>
      </c>
      <c r="B212" s="28" t="s">
        <v>161</v>
      </c>
      <c r="C212" s="28" t="s">
        <v>183</v>
      </c>
      <c r="D212" s="63">
        <f>IF(Gesamtüberblick!H40="","ND",Gesamtüberblick!H40)</f>
        <v>1.1606349353208567E-10</v>
      </c>
      <c r="E212" t="s">
        <v>184</v>
      </c>
    </row>
    <row r="213" spans="1:7" x14ac:dyDescent="0.4">
      <c r="A213" s="28" t="s">
        <v>2</v>
      </c>
      <c r="B213" s="28" t="s">
        <v>161</v>
      </c>
      <c r="C213" s="28" t="s">
        <v>185</v>
      </c>
      <c r="D213" s="63">
        <f>IF(Gesamtüberblick!H41="","ND",Gesamtüberblick!H41)</f>
        <v>2.6893250812199994E-9</v>
      </c>
      <c r="E213" t="s">
        <v>184</v>
      </c>
    </row>
    <row r="214" spans="1:7" x14ac:dyDescent="0.4">
      <c r="A214" s="28" t="s">
        <v>2</v>
      </c>
      <c r="B214" s="28" t="s">
        <v>161</v>
      </c>
      <c r="C214" s="28" t="s">
        <v>181</v>
      </c>
      <c r="D214" s="63">
        <f>IF(Gesamtüberblick!H39="","ND",Gesamtüberblick!H39)</f>
        <v>1.060506351948636</v>
      </c>
      <c r="E214" t="s">
        <v>182</v>
      </c>
      <c r="F214" s="27"/>
      <c r="G214" s="27"/>
    </row>
    <row r="215" spans="1:7" x14ac:dyDescent="0.4">
      <c r="A215" s="28" t="s">
        <v>2</v>
      </c>
      <c r="B215" s="28" t="s">
        <v>161</v>
      </c>
      <c r="C215" s="28" t="s">
        <v>180</v>
      </c>
      <c r="D215" s="63">
        <f>IF(Gesamtüberblick!H38="","ND",Gesamtüberblick!H38)</f>
        <v>8.052195819061711E-2</v>
      </c>
      <c r="E215" t="s">
        <v>238</v>
      </c>
    </row>
    <row r="216" spans="1:7" x14ac:dyDescent="0.4">
      <c r="A216" s="28" t="s">
        <v>2</v>
      </c>
      <c r="B216" s="28" t="s">
        <v>161</v>
      </c>
      <c r="C216" s="28" t="s">
        <v>186</v>
      </c>
      <c r="D216" s="63">
        <f>IF(Gesamtüberblick!H42="","ND",Gesamtüberblick!H42)</f>
        <v>1.6127729849918182</v>
      </c>
      <c r="E216" t="s">
        <v>239</v>
      </c>
    </row>
    <row r="217" spans="1:7" x14ac:dyDescent="0.4">
      <c r="A217" s="28" t="s">
        <v>2</v>
      </c>
      <c r="B217" s="28" t="s">
        <v>161</v>
      </c>
      <c r="C217" s="28" t="s">
        <v>178</v>
      </c>
      <c r="D217" s="63">
        <f>IF(Gesamtüberblick!H37="","ND",Gesamtüberblick!H37)</f>
        <v>4.6550711266058281E-9</v>
      </c>
      <c r="E217" t="s">
        <v>240</v>
      </c>
    </row>
    <row r="218" spans="1:7" x14ac:dyDescent="0.4">
      <c r="A218" s="28" t="s">
        <v>2</v>
      </c>
      <c r="B218" s="28" t="s">
        <v>161</v>
      </c>
      <c r="C218" s="28" t="s">
        <v>93</v>
      </c>
      <c r="D218" s="63">
        <f>IF(Gesamtüberblick!H34="","ND",Gesamtüberblick!H34)</f>
        <v>0</v>
      </c>
      <c r="E218" t="s">
        <v>8</v>
      </c>
    </row>
    <row r="219" spans="1:7" x14ac:dyDescent="0.4">
      <c r="A219" s="28" t="s">
        <v>2</v>
      </c>
      <c r="B219" s="28" t="s">
        <v>161</v>
      </c>
      <c r="C219" s="28" t="s">
        <v>92</v>
      </c>
      <c r="D219" s="63">
        <f>IF(Gesamtüberblick!H33="","ND",Gesamtüberblick!H33)</f>
        <v>0</v>
      </c>
      <c r="E219" t="s">
        <v>8</v>
      </c>
    </row>
    <row r="220" spans="1:7" x14ac:dyDescent="0.4">
      <c r="A220" s="28" t="s">
        <v>2</v>
      </c>
      <c r="B220" s="28" t="s">
        <v>161</v>
      </c>
      <c r="C220" s="28" t="s">
        <v>80</v>
      </c>
      <c r="D220" s="63">
        <f>IF(Gesamtüberblick!H21="","ND",Gesamtüberblick!H21)</f>
        <v>3.8090286606132047</v>
      </c>
      <c r="E220" t="s">
        <v>9</v>
      </c>
    </row>
    <row r="221" spans="1:7" x14ac:dyDescent="0.4">
      <c r="A221" s="28" t="s">
        <v>2</v>
      </c>
      <c r="B221" s="28" t="s">
        <v>161</v>
      </c>
      <c r="C221" s="28" t="s">
        <v>83</v>
      </c>
      <c r="D221" s="63">
        <f>IF(Gesamtüberblick!H24="","ND",Gesamtüberblick!H24)</f>
        <v>5.4623965114048421</v>
      </c>
      <c r="E221" t="s">
        <v>9</v>
      </c>
    </row>
    <row r="222" spans="1:7" x14ac:dyDescent="0.4">
      <c r="A222" s="28" t="s">
        <v>2</v>
      </c>
      <c r="B222" s="28" t="s">
        <v>161</v>
      </c>
      <c r="C222" s="28" t="s">
        <v>165</v>
      </c>
      <c r="D222" s="63">
        <f>IF(Gesamtüberblick!H11="","ND",Gesamtüberblick!H11)</f>
        <v>1.0079816144226421E-3</v>
      </c>
      <c r="E222" t="s">
        <v>241</v>
      </c>
    </row>
    <row r="223" spans="1:7" x14ac:dyDescent="0.4">
      <c r="A223" s="28" t="s">
        <v>2</v>
      </c>
      <c r="B223" s="28" t="s">
        <v>161</v>
      </c>
      <c r="C223" s="28" t="s">
        <v>176</v>
      </c>
      <c r="D223" s="63">
        <f>IF(Gesamtüberblick!H18="","ND",Gesamtüberblick!H18)</f>
        <v>4.5306439645966118E-2</v>
      </c>
      <c r="E223" t="s">
        <v>242</v>
      </c>
    </row>
    <row r="224" spans="1:7" x14ac:dyDescent="0.4">
      <c r="A224" s="28" t="s">
        <v>10</v>
      </c>
      <c r="B224" s="28" t="s">
        <v>161</v>
      </c>
      <c r="C224" s="28" t="s">
        <v>164</v>
      </c>
      <c r="D224" s="63">
        <f>IF(Gesamtüberblick!I10="","ND",Gesamtüberblick!I10)</f>
        <v>0</v>
      </c>
      <c r="E224" t="s">
        <v>231</v>
      </c>
    </row>
    <row r="225" spans="1:7" x14ac:dyDescent="0.4">
      <c r="A225" s="28" t="s">
        <v>10</v>
      </c>
      <c r="B225" s="28" t="s">
        <v>161</v>
      </c>
      <c r="C225" s="28" t="s">
        <v>230</v>
      </c>
      <c r="D225" s="63">
        <f>IF(Gesamtüberblick!I15="","ND",Gesamtüberblick!I15)</f>
        <v>0</v>
      </c>
      <c r="E225" t="s">
        <v>232</v>
      </c>
    </row>
    <row r="226" spans="1:7" x14ac:dyDescent="0.4">
      <c r="A226" s="28" t="s">
        <v>10</v>
      </c>
      <c r="B226" s="28" t="s">
        <v>161</v>
      </c>
      <c r="C226" s="28" t="s">
        <v>84</v>
      </c>
      <c r="D226" s="63">
        <f>IF(Gesamtüberblick!I25="","ND",Gesamtüberblick!I25)</f>
        <v>0</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f>IF(Gesamtüberblick!I30="","ND",Gesamtüberblick!I30)</f>
        <v>0</v>
      </c>
      <c r="E228" t="s">
        <v>8</v>
      </c>
    </row>
    <row r="229" spans="1:7" x14ac:dyDescent="0.4">
      <c r="A229" s="28" t="s">
        <v>10</v>
      </c>
      <c r="B229" s="28" t="s">
        <v>161</v>
      </c>
      <c r="C229" s="28" t="s">
        <v>90</v>
      </c>
      <c r="D229" s="63">
        <f>IF(Gesamtüberblick!I31="","ND",Gesamtüberblick!I31)</f>
        <v>0</v>
      </c>
      <c r="E229" t="s">
        <v>8</v>
      </c>
    </row>
    <row r="230" spans="1:7" x14ac:dyDescent="0.4">
      <c r="A230" s="28" t="s">
        <v>10</v>
      </c>
      <c r="B230" s="28" t="s">
        <v>161</v>
      </c>
      <c r="C230" s="28" t="s">
        <v>78</v>
      </c>
      <c r="D230" s="63">
        <f>IF(Gesamtüberblick!I19="","ND",Gesamtüberblick!I19)</f>
        <v>0</v>
      </c>
      <c r="E230" t="s">
        <v>9</v>
      </c>
    </row>
    <row r="231" spans="1:7" x14ac:dyDescent="0.4">
      <c r="A231" s="28" t="s">
        <v>10</v>
      </c>
      <c r="B231" s="28" t="s">
        <v>161</v>
      </c>
      <c r="C231" s="28" t="s">
        <v>79</v>
      </c>
      <c r="D231" s="63">
        <f>IF(Gesamtüberblick!I20="","ND",Gesamtüberblick!I20)</f>
        <v>0</v>
      </c>
      <c r="E231" t="s">
        <v>9</v>
      </c>
    </row>
    <row r="232" spans="1:7" x14ac:dyDescent="0.4">
      <c r="A232" s="28" t="s">
        <v>10</v>
      </c>
      <c r="B232" s="28" t="s">
        <v>161</v>
      </c>
      <c r="C232" s="28" t="s">
        <v>85</v>
      </c>
      <c r="D232" s="63">
        <f>IF(Gesamtüberblick!I26="","ND",Gesamtüberblick!I26)</f>
        <v>0</v>
      </c>
      <c r="E232" t="s">
        <v>9</v>
      </c>
      <c r="F232" s="27"/>
      <c r="G232" s="27"/>
    </row>
    <row r="233" spans="1:7" x14ac:dyDescent="0.4">
      <c r="A233" s="28" t="s">
        <v>10</v>
      </c>
      <c r="B233" s="28" t="s">
        <v>161</v>
      </c>
      <c r="C233" s="28" t="s">
        <v>171</v>
      </c>
      <c r="D233" s="63">
        <f>IF(Gesamtüberblick!I14="","ND",Gesamtüberblick!I14)</f>
        <v>0</v>
      </c>
      <c r="E233" t="s">
        <v>233</v>
      </c>
    </row>
    <row r="234" spans="1:7" x14ac:dyDescent="0.4">
      <c r="A234" s="28" t="s">
        <v>10</v>
      </c>
      <c r="B234" s="28" t="s">
        <v>161</v>
      </c>
      <c r="C234" s="28" t="s">
        <v>169</v>
      </c>
      <c r="D234" s="63">
        <f>IF(Gesamtüberblick!I13="","ND",Gesamtüberblick!I13)</f>
        <v>0</v>
      </c>
      <c r="E234" t="s">
        <v>234</v>
      </c>
    </row>
    <row r="235" spans="1:7" x14ac:dyDescent="0.4">
      <c r="A235" s="28" t="s">
        <v>10</v>
      </c>
      <c r="B235" s="28" t="s">
        <v>161</v>
      </c>
      <c r="C235" s="28" t="s">
        <v>167</v>
      </c>
      <c r="D235" s="63">
        <f>IF(Gesamtüberblick!I12="","ND",Gesamtüberblick!I12)</f>
        <v>0</v>
      </c>
      <c r="E235" t="s">
        <v>235</v>
      </c>
    </row>
    <row r="236" spans="1:7" x14ac:dyDescent="0.4">
      <c r="A236" s="28" t="s">
        <v>10</v>
      </c>
      <c r="B236" s="28" t="s">
        <v>161</v>
      </c>
      <c r="C236" s="28" t="s">
        <v>94</v>
      </c>
      <c r="D236" s="63">
        <f>IF(Gesamtüberblick!I35="","ND",Gesamtüberblick!I35)</f>
        <v>0</v>
      </c>
      <c r="E236" t="s">
        <v>9</v>
      </c>
    </row>
    <row r="237" spans="1:7" x14ac:dyDescent="0.4">
      <c r="A237" s="28" t="s">
        <v>10</v>
      </c>
      <c r="B237" s="28" t="s">
        <v>161</v>
      </c>
      <c r="C237" s="28" t="s">
        <v>95</v>
      </c>
      <c r="D237" s="63">
        <f>IF(Gesamtüberblick!I36="","ND",Gesamtüberblick!I36)</f>
        <v>0</v>
      </c>
      <c r="E237" t="s">
        <v>9</v>
      </c>
    </row>
    <row r="238" spans="1:7" x14ac:dyDescent="0.4">
      <c r="A238" s="28" t="s">
        <v>10</v>
      </c>
      <c r="B238" s="28" t="s">
        <v>161</v>
      </c>
      <c r="C238" s="28" t="s">
        <v>88</v>
      </c>
      <c r="D238" s="63">
        <f>IF(Gesamtüberblick!I29="","ND",Gesamtüberblick!I29)</f>
        <v>0</v>
      </c>
      <c r="E238" t="s">
        <v>8</v>
      </c>
    </row>
    <row r="239" spans="1:7" x14ac:dyDescent="0.4">
      <c r="A239" s="28" t="s">
        <v>10</v>
      </c>
      <c r="B239" s="28" t="s">
        <v>161</v>
      </c>
      <c r="C239" s="28" t="s">
        <v>100</v>
      </c>
      <c r="D239" s="63">
        <f>IF(Gesamtüberblick!I8="","ND",Gesamtüberblick!I8)</f>
        <v>0</v>
      </c>
      <c r="E239" t="s">
        <v>236</v>
      </c>
    </row>
    <row r="240" spans="1:7" x14ac:dyDescent="0.4">
      <c r="A240" s="28" t="s">
        <v>10</v>
      </c>
      <c r="B240" s="28" t="s">
        <v>161</v>
      </c>
      <c r="C240" s="28" t="s">
        <v>101</v>
      </c>
      <c r="D240" s="63">
        <f>IF(Gesamtüberblick!I7="","ND",Gesamtüberblick!I7)</f>
        <v>-5.2777923441945243</v>
      </c>
      <c r="E240" t="s">
        <v>236</v>
      </c>
    </row>
    <row r="241" spans="1:6" x14ac:dyDescent="0.4">
      <c r="A241" s="28" t="s">
        <v>10</v>
      </c>
      <c r="B241" s="28" t="s">
        <v>161</v>
      </c>
      <c r="C241" s="28" t="s">
        <v>163</v>
      </c>
      <c r="D241" s="63">
        <f>IF(Gesamtüberblick!I9="","ND",Gesamtüberblick!I9)</f>
        <v>0</v>
      </c>
      <c r="E241" t="s">
        <v>236</v>
      </c>
    </row>
    <row r="242" spans="1:6" x14ac:dyDescent="0.4">
      <c r="A242" s="28" t="s">
        <v>10</v>
      </c>
      <c r="B242" s="28" t="s">
        <v>161</v>
      </c>
      <c r="C242" s="28" t="s">
        <v>162</v>
      </c>
      <c r="D242" s="63">
        <f>IF(Gesamtüberblick!I6="","ND",Gesamtüberblick!I6)</f>
        <v>-5.2777923441945243</v>
      </c>
      <c r="E242" t="s">
        <v>236</v>
      </c>
    </row>
    <row r="243" spans="1:6" x14ac:dyDescent="0.4">
      <c r="A243" s="28" t="s">
        <v>10</v>
      </c>
      <c r="B243" s="28" t="s">
        <v>161</v>
      </c>
      <c r="C243" s="28" t="s">
        <v>91</v>
      </c>
      <c r="D243" s="63">
        <f>IF(Gesamtüberblick!I32="","ND",Gesamtüberblick!I32)</f>
        <v>0</v>
      </c>
      <c r="E243" t="s">
        <v>8</v>
      </c>
    </row>
    <row r="244" spans="1:6" x14ac:dyDescent="0.4">
      <c r="A244" s="28" t="s">
        <v>10</v>
      </c>
      <c r="B244" s="28" t="s">
        <v>161</v>
      </c>
      <c r="C244" s="28" t="s">
        <v>86</v>
      </c>
      <c r="D244" s="63">
        <f>IF(Gesamtüberblick!I27="","ND",Gesamtüberblick!I27)</f>
        <v>0</v>
      </c>
      <c r="E244" t="s">
        <v>9</v>
      </c>
    </row>
    <row r="245" spans="1:6" x14ac:dyDescent="0.4">
      <c r="A245" s="28" t="s">
        <v>10</v>
      </c>
      <c r="B245" s="28" t="s">
        <v>161</v>
      </c>
      <c r="C245" s="28" t="s">
        <v>81</v>
      </c>
      <c r="D245" s="63">
        <f>IF(Gesamtüberblick!I22="","ND",Gesamtüberblick!I22)</f>
        <v>0</v>
      </c>
      <c r="E245" t="s">
        <v>9</v>
      </c>
    </row>
    <row r="246" spans="1:6" x14ac:dyDescent="0.4">
      <c r="A246" s="28" t="s">
        <v>10</v>
      </c>
      <c r="B246" s="28" t="s">
        <v>161</v>
      </c>
      <c r="C246" s="28" t="s">
        <v>82</v>
      </c>
      <c r="D246" s="63">
        <f>IF(Gesamtüberblick!I23="","ND",Gesamtüberblick!I23)</f>
        <v>0</v>
      </c>
      <c r="E246" t="s">
        <v>9</v>
      </c>
    </row>
    <row r="247" spans="1:6" x14ac:dyDescent="0.4">
      <c r="A247" s="28" t="s">
        <v>10</v>
      </c>
      <c r="B247" s="28" t="s">
        <v>161</v>
      </c>
      <c r="C247" s="28" t="s">
        <v>175</v>
      </c>
      <c r="D247" s="63">
        <f>IF(Gesamtüberblick!I17="","ND",Gesamtüberblick!I17)</f>
        <v>0</v>
      </c>
      <c r="E247" t="s">
        <v>9</v>
      </c>
    </row>
    <row r="248" spans="1:6" x14ac:dyDescent="0.4">
      <c r="A248" s="28" t="s">
        <v>10</v>
      </c>
      <c r="B248" s="28" t="s">
        <v>161</v>
      </c>
      <c r="C248" s="28" t="s">
        <v>174</v>
      </c>
      <c r="D248" s="63">
        <f>IF(Gesamtüberblick!I16="","ND",Gesamtüberblick!I16)</f>
        <v>0</v>
      </c>
      <c r="E248" t="s">
        <v>237</v>
      </c>
    </row>
    <row r="249" spans="1:6" x14ac:dyDescent="0.4">
      <c r="A249" s="28" t="s">
        <v>10</v>
      </c>
      <c r="B249" s="28" t="s">
        <v>161</v>
      </c>
      <c r="C249" s="28" t="s">
        <v>183</v>
      </c>
      <c r="D249" s="63">
        <f>IF(Gesamtüberblick!I40="","ND",Gesamtüberblick!I40)</f>
        <v>0</v>
      </c>
      <c r="E249" t="s">
        <v>184</v>
      </c>
    </row>
    <row r="250" spans="1:6" x14ac:dyDescent="0.4">
      <c r="A250" s="28" t="s">
        <v>10</v>
      </c>
      <c r="B250" s="28" t="s">
        <v>161</v>
      </c>
      <c r="C250" s="28" t="s">
        <v>185</v>
      </c>
      <c r="D250" s="63">
        <f>IF(Gesamtüberblick!I41="","ND",Gesamtüberblick!I41)</f>
        <v>0</v>
      </c>
      <c r="E250" t="s">
        <v>184</v>
      </c>
      <c r="F250" s="27"/>
    </row>
    <row r="251" spans="1:6" x14ac:dyDescent="0.4">
      <c r="A251" s="28" t="s">
        <v>10</v>
      </c>
      <c r="B251" s="28" t="s">
        <v>161</v>
      </c>
      <c r="C251" s="28" t="s">
        <v>181</v>
      </c>
      <c r="D251" s="63">
        <f>IF(Gesamtüberblick!I39="","ND",Gesamtüberblick!I39)</f>
        <v>0</v>
      </c>
      <c r="E251" t="s">
        <v>182</v>
      </c>
    </row>
    <row r="252" spans="1:6" x14ac:dyDescent="0.4">
      <c r="A252" s="28" t="s">
        <v>10</v>
      </c>
      <c r="B252" s="28" t="s">
        <v>161</v>
      </c>
      <c r="C252" s="28" t="s">
        <v>180</v>
      </c>
      <c r="D252" s="63">
        <f>IF(Gesamtüberblick!I38="","ND",Gesamtüberblick!I38)</f>
        <v>0</v>
      </c>
      <c r="E252" t="s">
        <v>238</v>
      </c>
    </row>
    <row r="253" spans="1:6" x14ac:dyDescent="0.4">
      <c r="A253" s="28" t="s">
        <v>10</v>
      </c>
      <c r="B253" s="28" t="s">
        <v>161</v>
      </c>
      <c r="C253" s="28" t="s">
        <v>186</v>
      </c>
      <c r="D253" s="63">
        <f>IF(Gesamtüberblick!I42="","ND",Gesamtüberblick!I42)</f>
        <v>0</v>
      </c>
      <c r="E253" t="s">
        <v>239</v>
      </c>
    </row>
    <row r="254" spans="1:6" x14ac:dyDescent="0.4">
      <c r="A254" s="28" t="s">
        <v>10</v>
      </c>
      <c r="B254" s="28" t="s">
        <v>161</v>
      </c>
      <c r="C254" s="28" t="s">
        <v>178</v>
      </c>
      <c r="D254" s="63">
        <f>IF(Gesamtüberblick!I37="","ND",Gesamtüberblick!I37)</f>
        <v>0</v>
      </c>
      <c r="E254" t="s">
        <v>240</v>
      </c>
    </row>
    <row r="255" spans="1:6" x14ac:dyDescent="0.4">
      <c r="A255" s="28" t="s">
        <v>10</v>
      </c>
      <c r="B255" s="28" t="s">
        <v>161</v>
      </c>
      <c r="C255" s="28" t="s">
        <v>93</v>
      </c>
      <c r="D255" s="63">
        <f>IF(Gesamtüberblick!I34="","ND",Gesamtüberblick!I34)</f>
        <v>0</v>
      </c>
      <c r="E255" t="s">
        <v>8</v>
      </c>
    </row>
    <row r="256" spans="1:6" x14ac:dyDescent="0.4">
      <c r="A256" s="28" t="s">
        <v>10</v>
      </c>
      <c r="B256" s="28" t="s">
        <v>161</v>
      </c>
      <c r="C256" s="28" t="s">
        <v>92</v>
      </c>
      <c r="D256" s="63">
        <f>IF(Gesamtüberblick!I33="","ND",Gesamtüberblick!I33)</f>
        <v>0</v>
      </c>
      <c r="E256" t="s">
        <v>8</v>
      </c>
    </row>
    <row r="257" spans="1:7" x14ac:dyDescent="0.4">
      <c r="A257" s="28" t="s">
        <v>10</v>
      </c>
      <c r="B257" s="28" t="s">
        <v>161</v>
      </c>
      <c r="C257" s="28" t="s">
        <v>80</v>
      </c>
      <c r="D257" s="63">
        <f>IF(Gesamtüberblick!I21="","ND",Gesamtüberblick!I21)</f>
        <v>0</v>
      </c>
      <c r="E257" t="s">
        <v>9</v>
      </c>
    </row>
    <row r="258" spans="1:7" x14ac:dyDescent="0.4">
      <c r="A258" s="28" t="s">
        <v>10</v>
      </c>
      <c r="B258" s="28" t="s">
        <v>161</v>
      </c>
      <c r="C258" s="28" t="s">
        <v>83</v>
      </c>
      <c r="D258" s="63">
        <f>IF(Gesamtüberblick!I24="","ND",Gesamtüberblick!I24)</f>
        <v>0</v>
      </c>
      <c r="E258" t="s">
        <v>9</v>
      </c>
    </row>
    <row r="259" spans="1:7" x14ac:dyDescent="0.4">
      <c r="A259" s="28" t="s">
        <v>10</v>
      </c>
      <c r="B259" s="28" t="s">
        <v>161</v>
      </c>
      <c r="C259" s="28" t="s">
        <v>165</v>
      </c>
      <c r="D259" s="63">
        <f>IF(Gesamtüberblick!I11="","ND",Gesamtüberblick!I11)</f>
        <v>0</v>
      </c>
      <c r="E259" t="s">
        <v>241</v>
      </c>
    </row>
    <row r="260" spans="1:7" x14ac:dyDescent="0.4">
      <c r="A260" s="28" t="s">
        <v>10</v>
      </c>
      <c r="B260" s="28" t="s">
        <v>161</v>
      </c>
      <c r="C260" s="28" t="s">
        <v>176</v>
      </c>
      <c r="D260" s="63">
        <f>IF(Gesamtüberblick!I18="","ND",Gesamtüberblick!I18)</f>
        <v>0</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f>IF(Gesamtüberblick!P10="","ND",Gesamtüberblick!P10)</f>
        <v>5.2088262599999997E-8</v>
      </c>
      <c r="E483" t="s">
        <v>231</v>
      </c>
      <c r="G483" s="27"/>
      <c r="H483" s="27"/>
    </row>
    <row r="484" spans="1:8" x14ac:dyDescent="0.4">
      <c r="A484" s="28" t="s">
        <v>3</v>
      </c>
      <c r="B484" s="64" t="str">
        <f>Gesamtüberblick!$P$4</f>
        <v>Deponierung</v>
      </c>
      <c r="C484" s="28" t="s">
        <v>230</v>
      </c>
      <c r="D484" s="63">
        <f>IF(Gesamtüberblick!P15="","ND",Gesamtüberblick!P15)</f>
        <v>4.5290133900000001E-2</v>
      </c>
      <c r="E484" t="s">
        <v>232</v>
      </c>
    </row>
    <row r="485" spans="1:8" x14ac:dyDescent="0.4">
      <c r="A485" s="28" t="s">
        <v>3</v>
      </c>
      <c r="B485" s="64" t="str">
        <f>Gesamtüberblick!$P$4</f>
        <v>Deponierung</v>
      </c>
      <c r="C485" s="28" t="s">
        <v>84</v>
      </c>
      <c r="D485" s="63">
        <f>IF(Gesamtüberblick!P25="","ND",Gesamtüberblick!P25)</f>
        <v>0</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f>IF(Gesamtüberblick!P30="","ND",Gesamtüberblick!P30)</f>
        <v>6.1438617899999999E-2</v>
      </c>
      <c r="E487" t="s">
        <v>8</v>
      </c>
    </row>
    <row r="488" spans="1:8" x14ac:dyDescent="0.4">
      <c r="A488" s="28" t="s">
        <v>3</v>
      </c>
      <c r="B488" s="64" t="str">
        <f>Gesamtüberblick!$P$4</f>
        <v>Deponierung</v>
      </c>
      <c r="C488" s="28" t="s">
        <v>90</v>
      </c>
      <c r="D488" s="63">
        <f>IF(Gesamtüberblick!P31="","ND",Gesamtüberblick!P31)</f>
        <v>8.4175145999999999E-6</v>
      </c>
      <c r="E488" t="s">
        <v>8</v>
      </c>
    </row>
    <row r="489" spans="1:8" x14ac:dyDescent="0.4">
      <c r="A489" s="28" t="s">
        <v>3</v>
      </c>
      <c r="B489" s="64" t="str">
        <f>Gesamtüberblick!$P$4</f>
        <v>Deponierung</v>
      </c>
      <c r="C489" s="28" t="s">
        <v>78</v>
      </c>
      <c r="D489" s="63">
        <f>IF(Gesamtüberblick!P19="","ND",Gesamtüberblick!P19)</f>
        <v>0.24398272799999998</v>
      </c>
      <c r="E489" t="s">
        <v>9</v>
      </c>
    </row>
    <row r="490" spans="1:8" x14ac:dyDescent="0.4">
      <c r="A490" s="28" t="s">
        <v>3</v>
      </c>
      <c r="B490" s="64" t="str">
        <f>Gesamtüberblick!$P$4</f>
        <v>Deponierung</v>
      </c>
      <c r="C490" s="28" t="s">
        <v>79</v>
      </c>
      <c r="D490" s="63">
        <f>IF(Gesamtüberblick!P20="","ND",Gesamtüberblick!P20)</f>
        <v>0</v>
      </c>
      <c r="E490" t="s">
        <v>9</v>
      </c>
    </row>
    <row r="491" spans="1:8" x14ac:dyDescent="0.4">
      <c r="A491" s="28" t="s">
        <v>3</v>
      </c>
      <c r="B491" s="64" t="str">
        <f>Gesamtüberblick!$P$4</f>
        <v>Deponierung</v>
      </c>
      <c r="C491" s="28" t="s">
        <v>85</v>
      </c>
      <c r="D491" s="63">
        <f>IF(Gesamtüberblick!P26="","ND",Gesamtüberblick!P26)</f>
        <v>0</v>
      </c>
      <c r="E491" t="s">
        <v>9</v>
      </c>
    </row>
    <row r="492" spans="1:8" x14ac:dyDescent="0.4">
      <c r="A492" s="28" t="s">
        <v>3</v>
      </c>
      <c r="B492" s="64" t="str">
        <f>Gesamtüberblick!$P$4</f>
        <v>Deponierung</v>
      </c>
      <c r="C492" s="28" t="s">
        <v>171</v>
      </c>
      <c r="D492" s="63">
        <f>IF(Gesamtüberblick!P14="","ND",Gesamtüberblick!P14)</f>
        <v>0.1529192841</v>
      </c>
      <c r="E492" t="s">
        <v>233</v>
      </c>
    </row>
    <row r="493" spans="1:8" x14ac:dyDescent="0.4">
      <c r="A493" s="28" t="s">
        <v>3</v>
      </c>
      <c r="B493" s="64" t="str">
        <f>Gesamtüberblick!$P$4</f>
        <v>Deponierung</v>
      </c>
      <c r="C493" s="28" t="s">
        <v>169</v>
      </c>
      <c r="D493" s="63">
        <f>IF(Gesamtüberblick!P13="","ND",Gesamtüberblick!P13)</f>
        <v>1.40682828E-2</v>
      </c>
      <c r="E493" t="s">
        <v>234</v>
      </c>
    </row>
    <row r="494" spans="1:8" x14ac:dyDescent="0.4">
      <c r="A494" s="28" t="s">
        <v>3</v>
      </c>
      <c r="B494" s="64" t="str">
        <f>Gesamtüberblick!$P$4</f>
        <v>Deponierung</v>
      </c>
      <c r="C494" s="28" t="s">
        <v>167</v>
      </c>
      <c r="D494" s="63">
        <f>IF(Gesamtüberblick!P12="","ND",Gesamtüberblick!P12)</f>
        <v>1.0052619060000001E-4</v>
      </c>
      <c r="E494" t="s">
        <v>235</v>
      </c>
    </row>
    <row r="495" spans="1:8" x14ac:dyDescent="0.4">
      <c r="A495" s="28" t="s">
        <v>3</v>
      </c>
      <c r="B495" s="64" t="str">
        <f>Gesamtüberblick!$P$4</f>
        <v>Deponierung</v>
      </c>
      <c r="C495" s="28" t="s">
        <v>94</v>
      </c>
      <c r="D495" s="63">
        <f>IF(Gesamtüberblick!P35="","ND",Gesamtüberblick!P35)</f>
        <v>0</v>
      </c>
      <c r="E495" t="s">
        <v>9</v>
      </c>
    </row>
    <row r="496" spans="1:8" x14ac:dyDescent="0.4">
      <c r="A496" s="28" t="s">
        <v>3</v>
      </c>
      <c r="B496" s="64" t="str">
        <f>Gesamtüberblick!$P$4</f>
        <v>Deponierung</v>
      </c>
      <c r="C496" s="28" t="s">
        <v>95</v>
      </c>
      <c r="D496" s="63">
        <f>IF(Gesamtüberblick!P36="","ND",Gesamtüberblick!P36)</f>
        <v>0</v>
      </c>
      <c r="E496" t="s">
        <v>9</v>
      </c>
    </row>
    <row r="497" spans="1:8" x14ac:dyDescent="0.4">
      <c r="A497" s="28" t="s">
        <v>3</v>
      </c>
      <c r="B497" s="64" t="str">
        <f>Gesamtüberblick!$P$4</f>
        <v>Deponierung</v>
      </c>
      <c r="C497" s="28" t="s">
        <v>88</v>
      </c>
      <c r="D497" s="63">
        <f>IF(Gesamtüberblick!P29="","ND",Gesamtüberblick!P29)</f>
        <v>2.8861762050000003E-4</v>
      </c>
      <c r="E497" t="s">
        <v>8</v>
      </c>
    </row>
    <row r="498" spans="1:8" x14ac:dyDescent="0.4">
      <c r="A498" s="28" t="s">
        <v>3</v>
      </c>
      <c r="B498" s="64" t="str">
        <f>Gesamtüberblick!$P$4</f>
        <v>Deponierung</v>
      </c>
      <c r="C498" s="28" t="s">
        <v>100</v>
      </c>
      <c r="D498" s="63">
        <f>IF(Gesamtüberblick!P8="","ND",Gesamtüberblick!P8)</f>
        <v>0</v>
      </c>
      <c r="E498" t="s">
        <v>236</v>
      </c>
    </row>
    <row r="499" spans="1:8" x14ac:dyDescent="0.4">
      <c r="A499" s="28" t="s">
        <v>3</v>
      </c>
      <c r="B499" s="64" t="str">
        <f>Gesamtüberblick!$P$4</f>
        <v>Deponierung</v>
      </c>
      <c r="C499" s="28" t="s">
        <v>101</v>
      </c>
      <c r="D499" s="63">
        <f>IF(Gesamtüberblick!P7="","ND",Gesamtüberblick!P7)</f>
        <v>3.2745240330000001</v>
      </c>
      <c r="E499" t="s">
        <v>236</v>
      </c>
      <c r="H499" s="27"/>
    </row>
    <row r="500" spans="1:8" x14ac:dyDescent="0.4">
      <c r="A500" s="28" t="s">
        <v>3</v>
      </c>
      <c r="B500" s="64" t="str">
        <f>Gesamtüberblick!$P$4</f>
        <v>Deponierung</v>
      </c>
      <c r="C500" s="28" t="s">
        <v>163</v>
      </c>
      <c r="D500" s="63">
        <f>IF(Gesamtüberblick!P9="","ND",Gesamtüberblick!P9)</f>
        <v>3.6852198899999997E-4</v>
      </c>
      <c r="E500" t="s">
        <v>236</v>
      </c>
    </row>
    <row r="501" spans="1:8" x14ac:dyDescent="0.4">
      <c r="A501" s="28" t="s">
        <v>3</v>
      </c>
      <c r="B501" s="64" t="str">
        <f>Gesamtüberblick!$P$4</f>
        <v>Deponierung</v>
      </c>
      <c r="C501" s="28" t="s">
        <v>162</v>
      </c>
      <c r="D501" s="63">
        <f>IF(Gesamtüberblick!P6="","ND",Gesamtüberblick!P6)</f>
        <v>3.2756439209999999</v>
      </c>
      <c r="E501" t="s">
        <v>236</v>
      </c>
    </row>
    <row r="502" spans="1:8" x14ac:dyDescent="0.4">
      <c r="A502" s="28" t="s">
        <v>3</v>
      </c>
      <c r="B502" s="64" t="str">
        <f>Gesamtüberblick!$P$4</f>
        <v>Deponierung</v>
      </c>
      <c r="C502" s="28" t="s">
        <v>91</v>
      </c>
      <c r="D502" s="63">
        <f>IF(Gesamtüberblick!P32="","ND",Gesamtüberblick!P32)</f>
        <v>0</v>
      </c>
      <c r="E502" t="s">
        <v>8</v>
      </c>
    </row>
    <row r="503" spans="1:8" x14ac:dyDescent="0.4">
      <c r="A503" s="28" t="s">
        <v>3</v>
      </c>
      <c r="B503" s="64" t="str">
        <f>Gesamtüberblick!$P$4</f>
        <v>Deponierung</v>
      </c>
      <c r="C503" s="28" t="s">
        <v>86</v>
      </c>
      <c r="D503" s="63">
        <f>IF(Gesamtüberblick!P27="","ND",Gesamtüberblick!P27)</f>
        <v>0</v>
      </c>
      <c r="E503" t="s">
        <v>9</v>
      </c>
    </row>
    <row r="504" spans="1:8" x14ac:dyDescent="0.4">
      <c r="A504" s="28" t="s">
        <v>3</v>
      </c>
      <c r="B504" s="64" t="str">
        <f>Gesamtüberblick!$P$4</f>
        <v>Deponierung</v>
      </c>
      <c r="C504" s="28" t="s">
        <v>81</v>
      </c>
      <c r="D504" s="63">
        <f>IF(Gesamtüberblick!P22="","ND",Gesamtüberblick!P22)</f>
        <v>42.8847375</v>
      </c>
      <c r="E504" t="s">
        <v>9</v>
      </c>
    </row>
    <row r="505" spans="1:8" x14ac:dyDescent="0.4">
      <c r="A505" s="28" t="s">
        <v>3</v>
      </c>
      <c r="B505" s="64" t="str">
        <f>Gesamtüberblick!$P$4</f>
        <v>Deponierung</v>
      </c>
      <c r="C505" s="28" t="s">
        <v>82</v>
      </c>
      <c r="D505" s="63">
        <f>IF(Gesamtüberblick!P23="","ND",Gesamtüberblick!P23)</f>
        <v>0</v>
      </c>
      <c r="E505" t="s">
        <v>9</v>
      </c>
    </row>
    <row r="506" spans="1:8" x14ac:dyDescent="0.4">
      <c r="A506" s="28" t="s">
        <v>3</v>
      </c>
      <c r="B506" s="64" t="str">
        <f>Gesamtüberblick!$P$4</f>
        <v>Deponierung</v>
      </c>
      <c r="C506" s="28" t="s">
        <v>175</v>
      </c>
      <c r="D506" s="63">
        <f>IF(Gesamtüberblick!P17="","ND",Gesamtüberblick!P17)</f>
        <v>42.884519699999998</v>
      </c>
      <c r="E506" t="s">
        <v>9</v>
      </c>
    </row>
    <row r="507" spans="1:8" x14ac:dyDescent="0.4">
      <c r="A507" s="28" t="s">
        <v>3</v>
      </c>
      <c r="B507" s="64" t="str">
        <f>Gesamtüberblick!$P$4</f>
        <v>Deponierung</v>
      </c>
      <c r="C507" s="28" t="s">
        <v>174</v>
      </c>
      <c r="D507" s="63">
        <f>IF(Gesamtüberblick!P16="","ND",Gesamtüberblick!P16)</f>
        <v>1.1430443309999999E-6</v>
      </c>
      <c r="E507" t="s">
        <v>237</v>
      </c>
    </row>
    <row r="508" spans="1:8" x14ac:dyDescent="0.4">
      <c r="A508" s="28" t="s">
        <v>3</v>
      </c>
      <c r="B508" s="64" t="str">
        <f>Gesamtüberblick!$P$4</f>
        <v>Deponierung</v>
      </c>
      <c r="C508" s="28" t="s">
        <v>183</v>
      </c>
      <c r="D508" s="63">
        <f>IF(Gesamtüberblick!P40="","ND",Gesamtüberblick!P40)</f>
        <v>1.0029170910000001E-9</v>
      </c>
      <c r="E508" t="s">
        <v>184</v>
      </c>
    </row>
    <row r="509" spans="1:8" x14ac:dyDescent="0.4">
      <c r="A509" s="28" t="s">
        <v>3</v>
      </c>
      <c r="B509" s="64" t="str">
        <f>Gesamtüberblick!$P$4</f>
        <v>Deponierung</v>
      </c>
      <c r="C509" s="28" t="s">
        <v>185</v>
      </c>
      <c r="D509" s="63">
        <f>IF(Gesamtüberblick!P41="","ND",Gesamtüberblick!P41)</f>
        <v>6.9715027800000001E-9</v>
      </c>
      <c r="E509" t="s">
        <v>184</v>
      </c>
    </row>
    <row r="510" spans="1:8" x14ac:dyDescent="0.4">
      <c r="A510" s="28" t="s">
        <v>3</v>
      </c>
      <c r="B510" s="64" t="str">
        <f>Gesamtüberblick!$P$4</f>
        <v>Deponierung</v>
      </c>
      <c r="C510" s="28" t="s">
        <v>181</v>
      </c>
      <c r="D510" s="63">
        <f>IF(Gesamtüberblick!P39="","ND",Gesamtüberblick!P39)</f>
        <v>20.493423719999999</v>
      </c>
      <c r="E510" t="s">
        <v>182</v>
      </c>
    </row>
    <row r="511" spans="1:8" x14ac:dyDescent="0.4">
      <c r="A511" s="28" t="s">
        <v>3</v>
      </c>
      <c r="B511" s="64" t="str">
        <f>Gesamtüberblick!$P$4</f>
        <v>Deponierung</v>
      </c>
      <c r="C511" s="28" t="s">
        <v>180</v>
      </c>
      <c r="D511" s="63">
        <f>IF(Gesamtüberblick!P38="","ND",Gesamtüberblick!P38)</f>
        <v>2.035082874E-2</v>
      </c>
      <c r="E511" t="s">
        <v>238</v>
      </c>
    </row>
    <row r="512" spans="1:8" x14ac:dyDescent="0.4">
      <c r="A512" s="28" t="s">
        <v>3</v>
      </c>
      <c r="B512" s="64" t="str">
        <f>Gesamtüberblick!$P$4</f>
        <v>Deponierung</v>
      </c>
      <c r="C512" s="28" t="s">
        <v>186</v>
      </c>
      <c r="D512" s="63">
        <f>IF(Gesamtüberblick!P42="","ND",Gesamtüberblick!P42)</f>
        <v>2.8888477199999998</v>
      </c>
      <c r="E512" t="s">
        <v>239</v>
      </c>
    </row>
    <row r="513" spans="1:5" x14ac:dyDescent="0.4">
      <c r="A513" s="28" t="s">
        <v>3</v>
      </c>
      <c r="B513" s="64" t="str">
        <f>Gesamtüberblick!$P$4</f>
        <v>Deponierung</v>
      </c>
      <c r="C513" s="28" t="s">
        <v>178</v>
      </c>
      <c r="D513" s="63">
        <f>IF(Gesamtüberblick!P37="","ND",Gesamtüberblick!P37)</f>
        <v>8.4628486800000001E-7</v>
      </c>
      <c r="E513" t="s">
        <v>240</v>
      </c>
    </row>
    <row r="514" spans="1:5" x14ac:dyDescent="0.4">
      <c r="A514" s="28" t="s">
        <v>3</v>
      </c>
      <c r="B514" s="64" t="str">
        <f>Gesamtüberblick!$P$4</f>
        <v>Deponierung</v>
      </c>
      <c r="C514" s="28" t="s">
        <v>93</v>
      </c>
      <c r="D514" s="63">
        <f>IF(Gesamtüberblick!P34="","ND",Gesamtüberblick!P34)</f>
        <v>0</v>
      </c>
      <c r="E514" t="s">
        <v>8</v>
      </c>
    </row>
    <row r="515" spans="1:5" x14ac:dyDescent="0.4">
      <c r="A515" s="28" t="s">
        <v>3</v>
      </c>
      <c r="B515" s="64" t="str">
        <f>Gesamtüberblick!$P$4</f>
        <v>Deponierung</v>
      </c>
      <c r="C515" s="28" t="s">
        <v>92</v>
      </c>
      <c r="D515" s="63">
        <f>IF(Gesamtüberblick!P33="","ND",Gesamtüberblick!P33)</f>
        <v>0</v>
      </c>
      <c r="E515" t="s">
        <v>8</v>
      </c>
    </row>
    <row r="516" spans="1:5" x14ac:dyDescent="0.4">
      <c r="A516" s="28" t="s">
        <v>3</v>
      </c>
      <c r="B516" s="64" t="str">
        <f>Gesamtüberblick!$P$4</f>
        <v>Deponierung</v>
      </c>
      <c r="C516" s="28" t="s">
        <v>80</v>
      </c>
      <c r="D516" s="63">
        <f>IF(Gesamtüberblick!P21="","ND",Gesamtüberblick!P21)</f>
        <v>0.24398272799999998</v>
      </c>
      <c r="E516" t="s">
        <v>9</v>
      </c>
    </row>
    <row r="517" spans="1:5" x14ac:dyDescent="0.4">
      <c r="A517" s="28" t="s">
        <v>3</v>
      </c>
      <c r="B517" s="64" t="str">
        <f>Gesamtüberblick!$P$4</f>
        <v>Deponierung</v>
      </c>
      <c r="C517" s="28" t="s">
        <v>83</v>
      </c>
      <c r="D517" s="63">
        <f>IF(Gesamtüberblick!P24="","ND",Gesamtüberblick!P24)</f>
        <v>42.8847375</v>
      </c>
      <c r="E517" t="s">
        <v>9</v>
      </c>
    </row>
    <row r="518" spans="1:5" x14ac:dyDescent="0.4">
      <c r="A518" s="28" t="s">
        <v>3</v>
      </c>
      <c r="B518" s="64" t="str">
        <f>Gesamtüberblick!$P$4</f>
        <v>Deponierung</v>
      </c>
      <c r="C518" s="28" t="s">
        <v>165</v>
      </c>
      <c r="D518" s="63">
        <f>IF(Gesamtüberblick!P11="","ND",Gesamtüberblick!P11)</f>
        <v>3.0350018820000001E-2</v>
      </c>
      <c r="E518" t="s">
        <v>241</v>
      </c>
    </row>
    <row r="519" spans="1:5" x14ac:dyDescent="0.4">
      <c r="A519" s="28" t="s">
        <v>3</v>
      </c>
      <c r="B519" s="64" t="str">
        <f>Gesamtüberblick!$P$4</f>
        <v>Deponierung</v>
      </c>
      <c r="C519" s="28" t="s">
        <v>176</v>
      </c>
      <c r="D519" s="63">
        <f>IF(Gesamtüberblick!P18="","ND",Gesamtüberblick!P18)</f>
        <v>9.2414427600000001E-2</v>
      </c>
      <c r="E519" t="s">
        <v>242</v>
      </c>
    </row>
    <row r="520" spans="1:5" x14ac:dyDescent="0.4">
      <c r="A520" s="28" t="s">
        <v>4</v>
      </c>
      <c r="B520" s="64" t="str">
        <f>Gesamtüberblick!$Q$4</f>
        <v>Deponierung</v>
      </c>
      <c r="C520" s="28" t="s">
        <v>164</v>
      </c>
      <c r="D520" s="63">
        <f>IF(Gesamtüberblick!Q10="","ND",Gesamtüberblick!Q10)</f>
        <v>1.00591225E-7</v>
      </c>
      <c r="E520" t="s">
        <v>231</v>
      </c>
    </row>
    <row r="521" spans="1:5" x14ac:dyDescent="0.4">
      <c r="A521" s="28" t="s">
        <v>4</v>
      </c>
      <c r="B521" s="64" t="str">
        <f>Gesamtüberblick!$Q$4</f>
        <v>Deponierung</v>
      </c>
      <c r="C521" s="28" t="s">
        <v>230</v>
      </c>
      <c r="D521" s="63">
        <f>IF(Gesamtüberblick!Q15="","ND",Gesamtüberblick!Q15)</f>
        <v>1.56739415E-2</v>
      </c>
      <c r="E521" t="s">
        <v>232</v>
      </c>
    </row>
    <row r="522" spans="1:5" x14ac:dyDescent="0.4">
      <c r="A522" s="28" t="s">
        <v>4</v>
      </c>
      <c r="B522" s="64" t="str">
        <f>Gesamtüberblick!$Q$4</f>
        <v>Deponierung</v>
      </c>
      <c r="C522" s="28" t="s">
        <v>84</v>
      </c>
      <c r="D522" s="63">
        <f>IF(Gesamtüberblick!Q25="","ND",Gesamtüberblick!Q25)</f>
        <v>0</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f>IF(Gesamtüberblick!Q30="","ND",Gesamtüberblick!Q30)</f>
        <v>3.2603362499999995</v>
      </c>
      <c r="E524" t="s">
        <v>8</v>
      </c>
    </row>
    <row r="525" spans="1:5" x14ac:dyDescent="0.4">
      <c r="A525" s="28" t="s">
        <v>4</v>
      </c>
      <c r="B525" s="64" t="str">
        <f>Gesamtüberblick!$Q$4</f>
        <v>Deponierung</v>
      </c>
      <c r="C525" s="28" t="s">
        <v>90</v>
      </c>
      <c r="D525" s="63">
        <f>IF(Gesamtüberblick!Q31="","ND",Gesamtüberblick!Q31)</f>
        <v>3.9283114999999998E-5</v>
      </c>
      <c r="E525" t="s">
        <v>8</v>
      </c>
    </row>
    <row r="526" spans="1:5" x14ac:dyDescent="0.4">
      <c r="A526" s="28" t="s">
        <v>4</v>
      </c>
      <c r="B526" s="64" t="str">
        <f>Gesamtüberblick!$Q$4</f>
        <v>Deponierung</v>
      </c>
      <c r="C526" s="28" t="s">
        <v>78</v>
      </c>
      <c r="D526" s="63">
        <f>IF(Gesamtüberblick!Q19="","ND",Gesamtüberblick!Q19)</f>
        <v>1.0311610000000002</v>
      </c>
      <c r="E526" t="s">
        <v>9</v>
      </c>
    </row>
    <row r="527" spans="1:5" x14ac:dyDescent="0.4">
      <c r="A527" s="28" t="s">
        <v>4</v>
      </c>
      <c r="B527" s="64" t="str">
        <f>Gesamtüberblick!$Q$4</f>
        <v>Deponierung</v>
      </c>
      <c r="C527" s="28" t="s">
        <v>79</v>
      </c>
      <c r="D527" s="63">
        <f>IF(Gesamtüberblick!Q20="","ND",Gesamtüberblick!Q20)</f>
        <v>0</v>
      </c>
      <c r="E527" t="s">
        <v>9</v>
      </c>
    </row>
    <row r="528" spans="1:5" x14ac:dyDescent="0.4">
      <c r="A528" s="28" t="s">
        <v>4</v>
      </c>
      <c r="B528" s="64" t="str">
        <f>Gesamtüberblick!$Q$4</f>
        <v>Deponierung</v>
      </c>
      <c r="C528" s="28" t="s">
        <v>85</v>
      </c>
      <c r="D528" s="63">
        <f>IF(Gesamtüberblick!Q26="","ND",Gesamtüberblick!Q26)</f>
        <v>0</v>
      </c>
      <c r="E528" t="s">
        <v>9</v>
      </c>
    </row>
    <row r="529" spans="1:9" x14ac:dyDescent="0.4">
      <c r="A529" s="28" t="s">
        <v>4</v>
      </c>
      <c r="B529" s="64" t="str">
        <f>Gesamtüberblick!$Q$4</f>
        <v>Deponierung</v>
      </c>
      <c r="C529" s="28" t="s">
        <v>171</v>
      </c>
      <c r="D529" s="63">
        <f>IF(Gesamtüberblick!Q14="","ND",Gesamtüberblick!Q14)</f>
        <v>2.5883432500000001E-2</v>
      </c>
      <c r="E529" t="s">
        <v>233</v>
      </c>
    </row>
    <row r="530" spans="1:9" x14ac:dyDescent="0.4">
      <c r="A530" s="28" t="s">
        <v>4</v>
      </c>
      <c r="B530" s="64" t="str">
        <f>Gesamtüberblick!$Q$4</f>
        <v>Deponierung</v>
      </c>
      <c r="C530" s="28" t="s">
        <v>169</v>
      </c>
      <c r="D530" s="63">
        <f>IF(Gesamtüberblick!Q13="","ND",Gesamtüberblick!Q13)</f>
        <v>2.5473592500000002E-3</v>
      </c>
      <c r="E530" t="s">
        <v>234</v>
      </c>
    </row>
    <row r="531" spans="1:9" x14ac:dyDescent="0.4">
      <c r="A531" s="28" t="s">
        <v>4</v>
      </c>
      <c r="B531" s="64" t="str">
        <f>Gesamtüberblick!$Q$4</f>
        <v>Deponierung</v>
      </c>
      <c r="C531" s="28" t="s">
        <v>167</v>
      </c>
      <c r="D531" s="63">
        <f>IF(Gesamtüberblick!Q12="","ND",Gesamtüberblick!Q12)</f>
        <v>3.2828347500000007E-4</v>
      </c>
      <c r="E531" t="s">
        <v>235</v>
      </c>
    </row>
    <row r="532" spans="1:9" x14ac:dyDescent="0.4">
      <c r="A532" s="28" t="s">
        <v>4</v>
      </c>
      <c r="B532" s="64" t="str">
        <f>Gesamtüberblick!$Q$4</f>
        <v>Deponierung</v>
      </c>
      <c r="C532" s="28" t="s">
        <v>94</v>
      </c>
      <c r="D532" s="63">
        <f>IF(Gesamtüberblick!Q35="","ND",Gesamtüberblick!Q35)</f>
        <v>0</v>
      </c>
      <c r="E532" t="s">
        <v>9</v>
      </c>
    </row>
    <row r="533" spans="1:9" x14ac:dyDescent="0.4">
      <c r="A533" s="28" t="s">
        <v>4</v>
      </c>
      <c r="B533" s="64" t="str">
        <f>Gesamtüberblick!$Q$4</f>
        <v>Deponierung</v>
      </c>
      <c r="C533" s="28" t="s">
        <v>95</v>
      </c>
      <c r="D533" s="63">
        <f>IF(Gesamtüberblick!Q36="","ND",Gesamtüberblick!Q36)</f>
        <v>0</v>
      </c>
      <c r="E533" t="s">
        <v>9</v>
      </c>
    </row>
    <row r="534" spans="1:9" x14ac:dyDescent="0.4">
      <c r="A534" s="28" t="s">
        <v>4</v>
      </c>
      <c r="B534" s="64" t="str">
        <f>Gesamtüberblick!$Q$4</f>
        <v>Deponierung</v>
      </c>
      <c r="C534" s="28" t="s">
        <v>88</v>
      </c>
      <c r="D534" s="63">
        <f>IF(Gesamtüberblick!Q29="","ND",Gesamtüberblick!Q29)</f>
        <v>4.1733804999999997E-4</v>
      </c>
      <c r="E534" t="s">
        <v>8</v>
      </c>
    </row>
    <row r="535" spans="1:9" x14ac:dyDescent="0.4">
      <c r="A535" s="28" t="s">
        <v>4</v>
      </c>
      <c r="B535" s="64" t="str">
        <f>Gesamtüberblick!$Q$4</f>
        <v>Deponierung</v>
      </c>
      <c r="C535" s="28" t="s">
        <v>100</v>
      </c>
      <c r="D535" s="63">
        <f>IF(Gesamtüberblick!Q8="","ND",Gesamtüberblick!Q8)</f>
        <v>0</v>
      </c>
      <c r="E535" t="s">
        <v>236</v>
      </c>
      <c r="H535" s="27"/>
      <c r="I535" s="27"/>
    </row>
    <row r="536" spans="1:9" x14ac:dyDescent="0.4">
      <c r="A536" s="28" t="s">
        <v>4</v>
      </c>
      <c r="B536" s="64" t="str">
        <f>Gesamtüberblick!$Q$4</f>
        <v>Deponierung</v>
      </c>
      <c r="C536" s="28" t="s">
        <v>101</v>
      </c>
      <c r="D536" s="63">
        <f>IF(Gesamtüberblick!Q7="","ND",Gesamtüberblick!Q7)</f>
        <v>4.6189830000000001</v>
      </c>
      <c r="E536" t="s">
        <v>236</v>
      </c>
    </row>
    <row r="537" spans="1:9" x14ac:dyDescent="0.4">
      <c r="A537" s="28" t="s">
        <v>4</v>
      </c>
      <c r="B537" s="64" t="str">
        <f>Gesamtüberblick!$Q$4</f>
        <v>Deponierung</v>
      </c>
      <c r="C537" s="28" t="s">
        <v>163</v>
      </c>
      <c r="D537" s="63">
        <f>IF(Gesamtüberblick!Q9="","ND",Gesamtüberblick!Q9)</f>
        <v>2.2805367249999998E-3</v>
      </c>
      <c r="E537" t="s">
        <v>236</v>
      </c>
    </row>
    <row r="538" spans="1:9" x14ac:dyDescent="0.4">
      <c r="A538" s="28" t="s">
        <v>4</v>
      </c>
      <c r="B538" s="64" t="str">
        <f>Gesamtüberblick!$Q$4</f>
        <v>Deponierung</v>
      </c>
      <c r="C538" s="28" t="s">
        <v>162</v>
      </c>
      <c r="D538" s="63">
        <f>IF(Gesamtüberblick!Q6="","ND",Gesamtüberblick!Q6)</f>
        <v>4.6254952500000002</v>
      </c>
      <c r="E538" t="s">
        <v>236</v>
      </c>
    </row>
    <row r="539" spans="1:9" x14ac:dyDescent="0.4">
      <c r="A539" s="28" t="s">
        <v>4</v>
      </c>
      <c r="B539" s="64" t="str">
        <f>Gesamtüberblick!$Q$4</f>
        <v>Deponierung</v>
      </c>
      <c r="C539" s="28" t="s">
        <v>91</v>
      </c>
      <c r="D539" s="63">
        <f>IF(Gesamtüberblick!Q32="","ND",Gesamtüberblick!Q32)</f>
        <v>0</v>
      </c>
      <c r="E539" t="s">
        <v>8</v>
      </c>
    </row>
    <row r="540" spans="1:9" x14ac:dyDescent="0.4">
      <c r="A540" s="28" t="s">
        <v>4</v>
      </c>
      <c r="B540" s="64" t="str">
        <f>Gesamtüberblick!$Q$4</f>
        <v>Deponierung</v>
      </c>
      <c r="C540" s="28" t="s">
        <v>86</v>
      </c>
      <c r="D540" s="63">
        <f>IF(Gesamtüberblick!Q27="","ND",Gesamtüberblick!Q27)</f>
        <v>0</v>
      </c>
      <c r="E540" t="s">
        <v>9</v>
      </c>
    </row>
    <row r="541" spans="1:9" x14ac:dyDescent="0.4">
      <c r="A541" s="28" t="s">
        <v>4</v>
      </c>
      <c r="B541" s="64" t="str">
        <f>Gesamtüberblick!$Q$4</f>
        <v>Deponierung</v>
      </c>
      <c r="C541" s="28" t="s">
        <v>81</v>
      </c>
      <c r="D541" s="63">
        <f>IF(Gesamtüberblick!Q22="","ND",Gesamtüberblick!Q22)</f>
        <v>65.602689999999996</v>
      </c>
      <c r="E541" t="s">
        <v>9</v>
      </c>
    </row>
    <row r="542" spans="1:9" x14ac:dyDescent="0.4">
      <c r="A542" s="28" t="s">
        <v>4</v>
      </c>
      <c r="B542" s="64" t="str">
        <f>Gesamtüberblick!$Q$4</f>
        <v>Deponierung</v>
      </c>
      <c r="C542" s="28" t="s">
        <v>82</v>
      </c>
      <c r="D542" s="63">
        <f>IF(Gesamtüberblick!Q23="","ND",Gesamtüberblick!Q23)</f>
        <v>0</v>
      </c>
      <c r="E542" t="s">
        <v>9</v>
      </c>
    </row>
    <row r="543" spans="1:9" x14ac:dyDescent="0.4">
      <c r="A543" s="28" t="s">
        <v>4</v>
      </c>
      <c r="B543" s="64" t="str">
        <f>Gesamtüberblick!$Q$4</f>
        <v>Deponierung</v>
      </c>
      <c r="C543" s="28" t="s">
        <v>175</v>
      </c>
      <c r="D543" s="63">
        <f>IF(Gesamtüberblick!Q17="","ND",Gesamtüberblick!Q17)</f>
        <v>65.601702500000002</v>
      </c>
      <c r="E543" t="s">
        <v>9</v>
      </c>
    </row>
    <row r="544" spans="1:9" x14ac:dyDescent="0.4">
      <c r="A544" s="28" t="s">
        <v>4</v>
      </c>
      <c r="B544" s="64" t="str">
        <f>Gesamtüberblick!$Q$4</f>
        <v>Deponierung</v>
      </c>
      <c r="C544" s="28" t="s">
        <v>174</v>
      </c>
      <c r="D544" s="63">
        <f>IF(Gesamtüberblick!Q16="","ND",Gesamtüberblick!Q16)</f>
        <v>1.509922575E-5</v>
      </c>
      <c r="E544" t="s">
        <v>237</v>
      </c>
    </row>
    <row r="545" spans="1:8" x14ac:dyDescent="0.4">
      <c r="A545" s="28" t="s">
        <v>4</v>
      </c>
      <c r="B545" s="64" t="str">
        <f>Gesamtüberblick!$Q$4</f>
        <v>Deponierung</v>
      </c>
      <c r="C545" s="28" t="s">
        <v>183</v>
      </c>
      <c r="D545" s="63">
        <f>IF(Gesamtüberblick!Q40="","ND",Gesamtüberblick!Q40)</f>
        <v>2.1055686249999998E-9</v>
      </c>
      <c r="E545" t="s">
        <v>184</v>
      </c>
    </row>
    <row r="546" spans="1:8" x14ac:dyDescent="0.4">
      <c r="A546" s="28" t="s">
        <v>4</v>
      </c>
      <c r="B546" s="64" t="str">
        <f>Gesamtüberblick!$Q$4</f>
        <v>Deponierung</v>
      </c>
      <c r="C546" s="28" t="s">
        <v>185</v>
      </c>
      <c r="D546" s="63">
        <f>IF(Gesamtüberblick!Q41="","ND",Gesamtüberblick!Q41)</f>
        <v>4.6557212499999995E-8</v>
      </c>
      <c r="E546" t="s">
        <v>184</v>
      </c>
    </row>
    <row r="547" spans="1:8" x14ac:dyDescent="0.4">
      <c r="A547" s="28" t="s">
        <v>4</v>
      </c>
      <c r="B547" s="64" t="str">
        <f>Gesamtüberblick!$Q$4</f>
        <v>Deponierung</v>
      </c>
      <c r="C547" s="28" t="s">
        <v>181</v>
      </c>
      <c r="D547" s="63">
        <f>IF(Gesamtüberblick!Q39="","ND",Gesamtüberblick!Q39)</f>
        <v>32.4322625</v>
      </c>
      <c r="E547" t="s">
        <v>182</v>
      </c>
    </row>
    <row r="548" spans="1:8" x14ac:dyDescent="0.4">
      <c r="A548" s="28" t="s">
        <v>4</v>
      </c>
      <c r="B548" s="64" t="str">
        <f>Gesamtüberblick!$Q$4</f>
        <v>Deponierung</v>
      </c>
      <c r="C548" s="28" t="s">
        <v>180</v>
      </c>
      <c r="D548" s="63">
        <f>IF(Gesamtüberblick!Q38="","ND",Gesamtüberblick!Q38)</f>
        <v>8.8799252499999995E-2</v>
      </c>
      <c r="E548" t="s">
        <v>238</v>
      </c>
    </row>
    <row r="549" spans="1:8" x14ac:dyDescent="0.4">
      <c r="A549" s="28" t="s">
        <v>4</v>
      </c>
      <c r="B549" s="64" t="str">
        <f>Gesamtüberblick!$Q$4</f>
        <v>Deponierung</v>
      </c>
      <c r="C549" s="28" t="s">
        <v>186</v>
      </c>
      <c r="D549" s="63">
        <f>IF(Gesamtüberblick!Q42="","ND",Gesamtüberblick!Q42)</f>
        <v>39.663867499999995</v>
      </c>
      <c r="E549" t="s">
        <v>239</v>
      </c>
    </row>
    <row r="550" spans="1:8" x14ac:dyDescent="0.4">
      <c r="A550" s="28" t="s">
        <v>4</v>
      </c>
      <c r="B550" s="64" t="str">
        <f>Gesamtüberblick!$Q$4</f>
        <v>Deponierung</v>
      </c>
      <c r="C550" s="28" t="s">
        <v>178</v>
      </c>
      <c r="D550" s="63">
        <f>IF(Gesamtüberblick!Q37="","ND",Gesamtüberblick!Q37)</f>
        <v>3.4419374999999996E-7</v>
      </c>
      <c r="E550" t="s">
        <v>240</v>
      </c>
    </row>
    <row r="551" spans="1:8" x14ac:dyDescent="0.4">
      <c r="A551" s="28" t="s">
        <v>4</v>
      </c>
      <c r="B551" s="64" t="str">
        <f>Gesamtüberblick!$Q$4</f>
        <v>Deponierung</v>
      </c>
      <c r="C551" s="28" t="s">
        <v>93</v>
      </c>
      <c r="D551" s="63">
        <f>IF(Gesamtüberblick!Q34="","ND",Gesamtüberblick!Q34)</f>
        <v>0</v>
      </c>
      <c r="E551" t="s">
        <v>8</v>
      </c>
    </row>
    <row r="552" spans="1:8" x14ac:dyDescent="0.4">
      <c r="A552" s="28" t="s">
        <v>4</v>
      </c>
      <c r="B552" s="64" t="str">
        <f>Gesamtüberblick!$Q$4</f>
        <v>Deponierung</v>
      </c>
      <c r="C552" s="28" t="s">
        <v>92</v>
      </c>
      <c r="D552" s="63">
        <f>IF(Gesamtüberblick!Q33="","ND",Gesamtüberblick!Q33)</f>
        <v>0</v>
      </c>
      <c r="E552" t="s">
        <v>8</v>
      </c>
    </row>
    <row r="553" spans="1:8" x14ac:dyDescent="0.4">
      <c r="A553" s="28" t="s">
        <v>4</v>
      </c>
      <c r="B553" s="64" t="str">
        <f>Gesamtüberblick!$Q$4</f>
        <v>Deponierung</v>
      </c>
      <c r="C553" s="28" t="s">
        <v>80</v>
      </c>
      <c r="D553" s="63">
        <f>IF(Gesamtüberblick!Q21="","ND",Gesamtüberblick!Q21)</f>
        <v>1.0311610000000002</v>
      </c>
      <c r="E553" t="s">
        <v>9</v>
      </c>
    </row>
    <row r="554" spans="1:8" x14ac:dyDescent="0.4">
      <c r="A554" s="28" t="s">
        <v>4</v>
      </c>
      <c r="B554" s="64" t="str">
        <f>Gesamtüberblick!$Q$4</f>
        <v>Deponierung</v>
      </c>
      <c r="C554" s="28" t="s">
        <v>83</v>
      </c>
      <c r="D554" s="63">
        <f>IF(Gesamtüberblick!Q24="","ND",Gesamtüberblick!Q24)</f>
        <v>65.602689999999996</v>
      </c>
      <c r="E554" t="s">
        <v>9</v>
      </c>
      <c r="G554" s="27"/>
      <c r="H554" s="27"/>
    </row>
    <row r="555" spans="1:8" x14ac:dyDescent="0.4">
      <c r="A555" s="28" t="s">
        <v>4</v>
      </c>
      <c r="B555" s="64" t="str">
        <f>Gesamtüberblick!$Q$4</f>
        <v>Deponierung</v>
      </c>
      <c r="C555" s="28" t="s">
        <v>165</v>
      </c>
      <c r="D555" s="63">
        <f>IF(Gesamtüberblick!Q11="","ND",Gesamtüberblick!Q11)</f>
        <v>1.0096758500000001E-2</v>
      </c>
      <c r="E555" t="s">
        <v>241</v>
      </c>
    </row>
    <row r="556" spans="1:8" x14ac:dyDescent="0.4">
      <c r="A556" s="28" t="s">
        <v>4</v>
      </c>
      <c r="B556" s="64" t="str">
        <f>Gesamtüberblick!$Q$4</f>
        <v>Deponierung</v>
      </c>
      <c r="C556" s="28" t="s">
        <v>176</v>
      </c>
      <c r="D556" s="63">
        <f>IF(Gesamtüberblick!Q18="","ND",Gesamtüberblick!Q18)</f>
        <v>0.27045397500000007</v>
      </c>
      <c r="E556" t="s">
        <v>242</v>
      </c>
    </row>
    <row r="557" spans="1:8" x14ac:dyDescent="0.4">
      <c r="A557" s="28" t="s">
        <v>5</v>
      </c>
      <c r="B557" s="64" t="str">
        <f>Gesamtüberblick!$R$4</f>
        <v>Deponierung</v>
      </c>
      <c r="C557" s="28" t="s">
        <v>164</v>
      </c>
      <c r="D557" s="63">
        <f>IF(Gesamtüberblick!R10="","ND",Gesamtüberblick!R10)</f>
        <v>1.8983201563200002E-8</v>
      </c>
      <c r="E557" t="s">
        <v>231</v>
      </c>
    </row>
    <row r="558" spans="1:8" x14ac:dyDescent="0.4">
      <c r="A558" s="28" t="s">
        <v>5</v>
      </c>
      <c r="B558" s="64" t="str">
        <f>Gesamtüberblick!$R$4</f>
        <v>Deponierung</v>
      </c>
      <c r="C558" s="28" t="s">
        <v>230</v>
      </c>
      <c r="D558" s="63">
        <f>IF(Gesamtüberblick!R15="","ND",Gesamtüberblick!R15)</f>
        <v>1.0422599125400001E-2</v>
      </c>
      <c r="E558" t="s">
        <v>232</v>
      </c>
    </row>
    <row r="559" spans="1:8" x14ac:dyDescent="0.4">
      <c r="A559" s="28" t="s">
        <v>5</v>
      </c>
      <c r="B559" s="64" t="str">
        <f>Gesamtüberblick!$R$4</f>
        <v>Deponierung</v>
      </c>
      <c r="C559" s="28" t="s">
        <v>84</v>
      </c>
      <c r="D559" s="63">
        <f>IF(Gesamtüberblick!R25="","ND",Gesamtüberblick!R25)</f>
        <v>0</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f>IF(Gesamtüberblick!R30="","ND",Gesamtüberblick!R30)</f>
        <v>0.48897346666000002</v>
      </c>
      <c r="E561" t="s">
        <v>8</v>
      </c>
    </row>
    <row r="562" spans="1:9" x14ac:dyDescent="0.4">
      <c r="A562" s="28" t="s">
        <v>5</v>
      </c>
      <c r="B562" s="64" t="str">
        <f>Gesamtüberblick!$R$4</f>
        <v>Deponierung</v>
      </c>
      <c r="C562" s="28" t="s">
        <v>90</v>
      </c>
      <c r="D562" s="63">
        <f>IF(Gesamtüberblick!R31="","ND",Gesamtüberblick!R31)</f>
        <v>5.9809301510000007E-5</v>
      </c>
      <c r="E562" t="s">
        <v>8</v>
      </c>
    </row>
    <row r="563" spans="1:9" x14ac:dyDescent="0.4">
      <c r="A563" s="28" t="s">
        <v>5</v>
      </c>
      <c r="B563" s="64" t="str">
        <f>Gesamtüberblick!$R$4</f>
        <v>Deponierung</v>
      </c>
      <c r="C563" s="28" t="s">
        <v>78</v>
      </c>
      <c r="D563" s="63">
        <f>IF(Gesamtüberblick!R19="","ND",Gesamtüberblick!R19)</f>
        <v>2.509590615</v>
      </c>
      <c r="E563" t="s">
        <v>9</v>
      </c>
    </row>
    <row r="564" spans="1:9" x14ac:dyDescent="0.4">
      <c r="A564" s="28" t="s">
        <v>5</v>
      </c>
      <c r="B564" s="64" t="str">
        <f>Gesamtüberblick!$R$4</f>
        <v>Deponierung</v>
      </c>
      <c r="C564" s="28" t="s">
        <v>79</v>
      </c>
      <c r="D564" s="63">
        <f>IF(Gesamtüberblick!R20="","ND",Gesamtüberblick!R20)</f>
        <v>-0.17181662003008857</v>
      </c>
      <c r="E564" t="s">
        <v>9</v>
      </c>
    </row>
    <row r="565" spans="1:9" x14ac:dyDescent="0.4">
      <c r="A565" s="28" t="s">
        <v>5</v>
      </c>
      <c r="B565" s="64" t="str">
        <f>Gesamtüberblick!$R$4</f>
        <v>Deponierung</v>
      </c>
      <c r="C565" s="28" t="s">
        <v>85</v>
      </c>
      <c r="D565" s="63">
        <f>IF(Gesamtüberblick!R26="","ND",Gesamtüberblick!R26)</f>
        <v>0</v>
      </c>
      <c r="E565" t="s">
        <v>9</v>
      </c>
    </row>
    <row r="566" spans="1:9" x14ac:dyDescent="0.4">
      <c r="A566" s="28" t="s">
        <v>5</v>
      </c>
      <c r="B566" s="64" t="str">
        <f>Gesamtüberblick!$R$4</f>
        <v>Deponierung</v>
      </c>
      <c r="C566" s="28" t="s">
        <v>171</v>
      </c>
      <c r="D566" s="63">
        <f>IF(Gesamtüberblick!R14="","ND",Gesamtüberblick!R14)</f>
        <v>3.4821660311200001E-2</v>
      </c>
      <c r="E566" t="s">
        <v>233</v>
      </c>
    </row>
    <row r="567" spans="1:9" x14ac:dyDescent="0.4">
      <c r="A567" s="28" t="s">
        <v>5</v>
      </c>
      <c r="B567" s="64" t="str">
        <f>Gesamtüberblick!$R$4</f>
        <v>Deponierung</v>
      </c>
      <c r="C567" s="28" t="s">
        <v>169</v>
      </c>
      <c r="D567" s="63">
        <f>IF(Gesamtüberblick!R13="","ND",Gesamtüberblick!R13)</f>
        <v>3.1224785166400005E-3</v>
      </c>
      <c r="E567" t="s">
        <v>234</v>
      </c>
    </row>
    <row r="568" spans="1:9" x14ac:dyDescent="0.4">
      <c r="A568" s="28" t="s">
        <v>5</v>
      </c>
      <c r="B568" s="64" t="str">
        <f>Gesamtüberblick!$R$4</f>
        <v>Deponierung</v>
      </c>
      <c r="C568" s="28" t="s">
        <v>167</v>
      </c>
      <c r="D568" s="63">
        <f>IF(Gesamtüberblick!R12="","ND",Gesamtüberblick!R12)</f>
        <v>7.0317591120000011E-4</v>
      </c>
      <c r="E568" t="s">
        <v>235</v>
      </c>
    </row>
    <row r="569" spans="1:9" x14ac:dyDescent="0.4">
      <c r="A569" s="28" t="s">
        <v>5</v>
      </c>
      <c r="B569" s="64" t="str">
        <f>Gesamtüberblick!$R$4</f>
        <v>Deponierung</v>
      </c>
      <c r="C569" s="28" t="s">
        <v>94</v>
      </c>
      <c r="D569" s="63">
        <f>IF(Gesamtüberblick!R35="","ND",Gesamtüberblick!R35)</f>
        <v>0</v>
      </c>
      <c r="E569" t="s">
        <v>9</v>
      </c>
    </row>
    <row r="570" spans="1:9" x14ac:dyDescent="0.4">
      <c r="A570" s="28" t="s">
        <v>5</v>
      </c>
      <c r="B570" s="64" t="str">
        <f>Gesamtüberblick!$R$4</f>
        <v>Deponierung</v>
      </c>
      <c r="C570" s="28" t="s">
        <v>95</v>
      </c>
      <c r="D570" s="63">
        <f>IF(Gesamtüberblick!R36="","ND",Gesamtüberblick!R36)</f>
        <v>0</v>
      </c>
      <c r="E570" t="s">
        <v>9</v>
      </c>
    </row>
    <row r="571" spans="1:9" x14ac:dyDescent="0.4">
      <c r="A571" s="28" t="s">
        <v>5</v>
      </c>
      <c r="B571" s="64" t="str">
        <f>Gesamtüberblick!$R$4</f>
        <v>Deponierung</v>
      </c>
      <c r="C571" s="28" t="s">
        <v>88</v>
      </c>
      <c r="D571" s="63">
        <f>IF(Gesamtüberblick!R29="","ND",Gesamtüberblick!R29)</f>
        <v>8.9707791740000005E-5</v>
      </c>
      <c r="E571" t="s">
        <v>8</v>
      </c>
      <c r="H571" s="27"/>
      <c r="I571" s="27"/>
    </row>
    <row r="572" spans="1:9" x14ac:dyDescent="0.4">
      <c r="A572" s="28" t="s">
        <v>5</v>
      </c>
      <c r="B572" s="64" t="str">
        <f>Gesamtüberblick!$R$4</f>
        <v>Deponierung</v>
      </c>
      <c r="C572" s="28" t="s">
        <v>100</v>
      </c>
      <c r="D572" s="63">
        <f>IF(Gesamtüberblick!R8="","ND",Gesamtüberblick!R8)</f>
        <v>0</v>
      </c>
      <c r="E572" t="s">
        <v>236</v>
      </c>
    </row>
    <row r="573" spans="1:9" x14ac:dyDescent="0.4">
      <c r="A573" s="28" t="s">
        <v>5</v>
      </c>
      <c r="B573" s="64" t="str">
        <f>Gesamtüberblick!$R$4</f>
        <v>Deponierung</v>
      </c>
      <c r="C573" s="28" t="s">
        <v>101</v>
      </c>
      <c r="D573" s="63">
        <f>IF(Gesamtüberblick!R7="","ND",Gesamtüberblick!R7)</f>
        <v>1.1935888449799998</v>
      </c>
      <c r="E573" t="s">
        <v>236</v>
      </c>
    </row>
    <row r="574" spans="1:9" x14ac:dyDescent="0.4">
      <c r="A574" s="28" t="s">
        <v>5</v>
      </c>
      <c r="B574" s="64" t="str">
        <f>Gesamtüberblick!$R$4</f>
        <v>Deponierung</v>
      </c>
      <c r="C574" s="28" t="s">
        <v>163</v>
      </c>
      <c r="D574" s="63">
        <f>IF(Gesamtüberblick!R9="","ND",Gesamtüberblick!R9)</f>
        <v>1.7491908191800002E-3</v>
      </c>
      <c r="E574" t="s">
        <v>236</v>
      </c>
    </row>
    <row r="575" spans="1:9" x14ac:dyDescent="0.4">
      <c r="A575" s="28" t="s">
        <v>5</v>
      </c>
      <c r="B575" s="64" t="str">
        <f>Gesamtüberblick!$R$4</f>
        <v>Deponierung</v>
      </c>
      <c r="C575" s="28" t="s">
        <v>162</v>
      </c>
      <c r="D575" s="63">
        <f>IF(Gesamtüberblick!R6="","ND",Gesamtüberblick!R6)</f>
        <v>1.1745735267000001</v>
      </c>
      <c r="E575" t="s">
        <v>236</v>
      </c>
    </row>
    <row r="576" spans="1:9" x14ac:dyDescent="0.4">
      <c r="A576" s="28" t="s">
        <v>5</v>
      </c>
      <c r="B576" s="64" t="str">
        <f>Gesamtüberblick!$R$4</f>
        <v>Deponierung</v>
      </c>
      <c r="C576" s="28" t="s">
        <v>91</v>
      </c>
      <c r="D576" s="63">
        <f>IF(Gesamtüberblick!R32="","ND",Gesamtüberblick!R32)</f>
        <v>0</v>
      </c>
      <c r="E576" t="s">
        <v>8</v>
      </c>
    </row>
    <row r="577" spans="1:8" x14ac:dyDescent="0.4">
      <c r="A577" s="28" t="s">
        <v>5</v>
      </c>
      <c r="B577" s="64" t="str">
        <f>Gesamtüberblick!$R$4</f>
        <v>Deponierung</v>
      </c>
      <c r="C577" s="28" t="s">
        <v>86</v>
      </c>
      <c r="D577" s="63">
        <f>IF(Gesamtüberblick!R27="","ND",Gesamtüberblick!R27)</f>
        <v>0</v>
      </c>
      <c r="E577" t="s">
        <v>9</v>
      </c>
    </row>
    <row r="578" spans="1:8" x14ac:dyDescent="0.4">
      <c r="A578" s="28" t="s">
        <v>5</v>
      </c>
      <c r="B578" s="64" t="str">
        <f>Gesamtüberblick!$R$4</f>
        <v>Deponierung</v>
      </c>
      <c r="C578" s="28" t="s">
        <v>81</v>
      </c>
      <c r="D578" s="63">
        <f>IF(Gesamtüberblick!R22="","ND",Gesamtüberblick!R22)</f>
        <v>16.189112146199999</v>
      </c>
      <c r="E578" t="s">
        <v>9</v>
      </c>
    </row>
    <row r="579" spans="1:8" x14ac:dyDescent="0.4">
      <c r="A579" s="28" t="s">
        <v>5</v>
      </c>
      <c r="B579" s="64" t="str">
        <f>Gesamtüberblick!$R$4</f>
        <v>Deponierung</v>
      </c>
      <c r="C579" s="28" t="s">
        <v>82</v>
      </c>
      <c r="D579" s="63">
        <f>IF(Gesamtüberblick!R23="","ND",Gesamtüberblick!R23)</f>
        <v>-6.7386665953204208</v>
      </c>
      <c r="E579" t="s">
        <v>9</v>
      </c>
    </row>
    <row r="580" spans="1:8" x14ac:dyDescent="0.4">
      <c r="A580" s="28" t="s">
        <v>5</v>
      </c>
      <c r="B580" s="64" t="str">
        <f>Gesamtüberblick!$R$4</f>
        <v>Deponierung</v>
      </c>
      <c r="C580" s="28" t="s">
        <v>175</v>
      </c>
      <c r="D580" s="63">
        <f>IF(Gesamtüberblick!R17="","ND",Gesamtüberblick!R17)</f>
        <v>16.187464580000004</v>
      </c>
      <c r="E580" t="s">
        <v>9</v>
      </c>
    </row>
    <row r="581" spans="1:8" x14ac:dyDescent="0.4">
      <c r="A581" s="28" t="s">
        <v>5</v>
      </c>
      <c r="B581" s="64" t="str">
        <f>Gesamtüberblick!$R$4</f>
        <v>Deponierung</v>
      </c>
      <c r="C581" s="28" t="s">
        <v>174</v>
      </c>
      <c r="D581" s="63">
        <f>IF(Gesamtüberblick!R16="","ND",Gesamtüberblick!R16)</f>
        <v>7.3528277116000006E-5</v>
      </c>
      <c r="E581" t="s">
        <v>237</v>
      </c>
    </row>
    <row r="582" spans="1:8" x14ac:dyDescent="0.4">
      <c r="A582" s="28" t="s">
        <v>5</v>
      </c>
      <c r="B582" s="64" t="str">
        <f>Gesamtüberblick!$R$4</f>
        <v>Deponierung</v>
      </c>
      <c r="C582" s="28" t="s">
        <v>183</v>
      </c>
      <c r="D582" s="63">
        <f>IF(Gesamtüberblick!R40="","ND",Gesamtüberblick!R40)</f>
        <v>1.82166236014E-9</v>
      </c>
      <c r="E582" t="s">
        <v>184</v>
      </c>
    </row>
    <row r="583" spans="1:8" x14ac:dyDescent="0.4">
      <c r="A583" s="28" t="s">
        <v>5</v>
      </c>
      <c r="B583" s="64" t="str">
        <f>Gesamtüberblick!$R$4</f>
        <v>Deponierung</v>
      </c>
      <c r="C583" s="28" t="s">
        <v>185</v>
      </c>
      <c r="D583" s="63">
        <f>IF(Gesamtüberblick!R41="","ND",Gesamtüberblick!R41)</f>
        <v>8.2039266946000009E-8</v>
      </c>
      <c r="E583" t="s">
        <v>184</v>
      </c>
    </row>
    <row r="584" spans="1:8" x14ac:dyDescent="0.4">
      <c r="A584" s="28" t="s">
        <v>5</v>
      </c>
      <c r="B584" s="64" t="str">
        <f>Gesamtüberblick!$R$4</f>
        <v>Deponierung</v>
      </c>
      <c r="C584" s="28" t="s">
        <v>181</v>
      </c>
      <c r="D584" s="63">
        <f>IF(Gesamtüberblick!R39="","ND",Gesamtüberblick!R39)</f>
        <v>12.687805053</v>
      </c>
      <c r="E584" t="s">
        <v>182</v>
      </c>
    </row>
    <row r="585" spans="1:8" x14ac:dyDescent="0.4">
      <c r="A585" s="28" t="s">
        <v>5</v>
      </c>
      <c r="B585" s="64" t="str">
        <f>Gesamtüberblick!$R$4</f>
        <v>Deponierung</v>
      </c>
      <c r="C585" s="28" t="s">
        <v>180</v>
      </c>
      <c r="D585" s="63">
        <f>IF(Gesamtüberblick!R38="","ND",Gesamtüberblick!R38)</f>
        <v>0.128711754402</v>
      </c>
      <c r="E585" t="s">
        <v>238</v>
      </c>
    </row>
    <row r="586" spans="1:8" x14ac:dyDescent="0.4">
      <c r="A586" s="28" t="s">
        <v>5</v>
      </c>
      <c r="B586" s="64" t="str">
        <f>Gesamtüberblick!$R$4</f>
        <v>Deponierung</v>
      </c>
      <c r="C586" s="28" t="s">
        <v>186</v>
      </c>
      <c r="D586" s="63">
        <f>IF(Gesamtüberblick!R42="","ND",Gesamtüberblick!R42)</f>
        <v>28.734691288800001</v>
      </c>
      <c r="E586" t="s">
        <v>239</v>
      </c>
    </row>
    <row r="587" spans="1:8" x14ac:dyDescent="0.4">
      <c r="A587" s="28" t="s">
        <v>5</v>
      </c>
      <c r="B587" s="64" t="str">
        <f>Gesamtüberblick!$R$4</f>
        <v>Deponierung</v>
      </c>
      <c r="C587" s="28" t="s">
        <v>178</v>
      </c>
      <c r="D587" s="63">
        <f>IF(Gesamtüberblick!R37="","ND",Gesamtüberblick!R37)</f>
        <v>1.8473600632200004E-7</v>
      </c>
      <c r="E587" t="s">
        <v>240</v>
      </c>
    </row>
    <row r="588" spans="1:8" x14ac:dyDescent="0.4">
      <c r="A588" s="28" t="s">
        <v>5</v>
      </c>
      <c r="B588" s="64" t="str">
        <f>Gesamtüberblick!$R$4</f>
        <v>Deponierung</v>
      </c>
      <c r="C588" s="28" t="s">
        <v>93</v>
      </c>
      <c r="D588" s="63">
        <f>IF(Gesamtüberblick!R34="","ND",Gesamtüberblick!R34)</f>
        <v>0</v>
      </c>
      <c r="E588" t="s">
        <v>8</v>
      </c>
    </row>
    <row r="589" spans="1:8" x14ac:dyDescent="0.4">
      <c r="A589" s="28" t="s">
        <v>5</v>
      </c>
      <c r="B589" s="64" t="str">
        <f>Gesamtüberblick!$R$4</f>
        <v>Deponierung</v>
      </c>
      <c r="C589" s="28" t="s">
        <v>92</v>
      </c>
      <c r="D589" s="63">
        <f>IF(Gesamtüberblick!R33="","ND",Gesamtüberblick!R33)</f>
        <v>0</v>
      </c>
      <c r="E589" t="s">
        <v>8</v>
      </c>
    </row>
    <row r="590" spans="1:8" x14ac:dyDescent="0.4">
      <c r="A590" s="28" t="s">
        <v>5</v>
      </c>
      <c r="B590" s="64" t="str">
        <f>Gesamtüberblick!$R$4</f>
        <v>Deponierung</v>
      </c>
      <c r="C590" s="28" t="s">
        <v>80</v>
      </c>
      <c r="D590" s="63">
        <f>IF(Gesamtüberblick!R21="","ND",Gesamtüberblick!R21)</f>
        <v>2.3377739949699112</v>
      </c>
      <c r="E590" t="s">
        <v>9</v>
      </c>
      <c r="G590" s="27"/>
      <c r="H590" s="27"/>
    </row>
    <row r="591" spans="1:8" x14ac:dyDescent="0.4">
      <c r="A591" s="28" t="s">
        <v>5</v>
      </c>
      <c r="B591" s="64" t="str">
        <f>Gesamtüberblick!$R$4</f>
        <v>Deponierung</v>
      </c>
      <c r="C591" s="28" t="s">
        <v>83</v>
      </c>
      <c r="D591" s="63">
        <f>IF(Gesamtüberblick!R24="","ND",Gesamtüberblick!R24)</f>
        <v>9.4504455508795786</v>
      </c>
      <c r="E591" t="s">
        <v>9</v>
      </c>
    </row>
    <row r="592" spans="1:8" x14ac:dyDescent="0.4">
      <c r="A592" s="28" t="s">
        <v>5</v>
      </c>
      <c r="B592" s="64" t="str">
        <f>Gesamtüberblick!$R$4</f>
        <v>Deponierung</v>
      </c>
      <c r="C592" s="28" t="s">
        <v>165</v>
      </c>
      <c r="D592" s="63">
        <f>IF(Gesamtüberblick!R11="","ND",Gesamtüberblick!R11)</f>
        <v>1.33729922312E-2</v>
      </c>
      <c r="E592" t="s">
        <v>241</v>
      </c>
    </row>
    <row r="593" spans="1:5" x14ac:dyDescent="0.4">
      <c r="A593" s="28" t="s">
        <v>5</v>
      </c>
      <c r="B593" s="64" t="str">
        <f>Gesamtüberblick!$R$4</f>
        <v>Deponierung</v>
      </c>
      <c r="C593" s="28" t="s">
        <v>176</v>
      </c>
      <c r="D593" s="63">
        <f>IF(Gesamtüberblick!R18="","ND",Gesamtüberblick!R18)</f>
        <v>0.19622196088600002</v>
      </c>
      <c r="E593" t="s">
        <v>242</v>
      </c>
    </row>
    <row r="594" spans="1:5" x14ac:dyDescent="0.4">
      <c r="A594" s="28" t="s">
        <v>6</v>
      </c>
      <c r="B594" s="64" t="str">
        <f>Gesamtüberblick!$S$4</f>
        <v>Deponierung</v>
      </c>
      <c r="C594" s="28" t="s">
        <v>164</v>
      </c>
      <c r="D594" s="63">
        <f>IF(Gesamtüberblick!S10="","ND",Gesamtüberblick!S10)</f>
        <v>3.5205281999999999E-9</v>
      </c>
      <c r="E594" t="s">
        <v>231</v>
      </c>
    </row>
    <row r="595" spans="1:5" x14ac:dyDescent="0.4">
      <c r="A595" s="28" t="s">
        <v>6</v>
      </c>
      <c r="B595" s="64" t="str">
        <f>Gesamtüberblick!$S$4</f>
        <v>Deponierung</v>
      </c>
      <c r="C595" s="28" t="s">
        <v>230</v>
      </c>
      <c r="D595" s="63">
        <f>IF(Gesamtüberblick!S15="","ND",Gesamtüberblick!S15)</f>
        <v>1.31159208E-3</v>
      </c>
      <c r="E595" t="s">
        <v>232</v>
      </c>
    </row>
    <row r="596" spans="1:5" x14ac:dyDescent="0.4">
      <c r="A596" s="28" t="s">
        <v>6</v>
      </c>
      <c r="B596" s="64" t="str">
        <f>Gesamtüberblick!$S$4</f>
        <v>Deponierung</v>
      </c>
      <c r="C596" s="28" t="s">
        <v>84</v>
      </c>
      <c r="D596" s="63">
        <f>IF(Gesamtüberblick!S25="","ND",Gesamtüberblick!S25)</f>
        <v>0</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f>IF(Gesamtüberblick!S30="","ND",Gesamtüberblick!S30)</f>
        <v>19.9953334</v>
      </c>
      <c r="E598" t="s">
        <v>8</v>
      </c>
    </row>
    <row r="599" spans="1:5" x14ac:dyDescent="0.4">
      <c r="A599" s="28" t="s">
        <v>6</v>
      </c>
      <c r="B599" s="64" t="str">
        <f>Gesamtüberblick!$S$4</f>
        <v>Deponierung</v>
      </c>
      <c r="C599" s="28" t="s">
        <v>90</v>
      </c>
      <c r="D599" s="63">
        <f>IF(Gesamtüberblick!S31="","ND",Gesamtüberblick!S31)</f>
        <v>8.0111489999999999E-7</v>
      </c>
      <c r="E599" t="s">
        <v>8</v>
      </c>
    </row>
    <row r="600" spans="1:5" x14ac:dyDescent="0.4">
      <c r="A600" s="28" t="s">
        <v>6</v>
      </c>
      <c r="B600" s="64" t="str">
        <f>Gesamtüberblick!$S$4</f>
        <v>Deponierung</v>
      </c>
      <c r="C600" s="28" t="s">
        <v>78</v>
      </c>
      <c r="D600" s="63">
        <f>IF(Gesamtüberblick!S19="","ND",Gesamtüberblick!S19)</f>
        <v>2.56406E-2</v>
      </c>
      <c r="E600" t="s">
        <v>9</v>
      </c>
    </row>
    <row r="601" spans="1:5" x14ac:dyDescent="0.4">
      <c r="A601" s="28" t="s">
        <v>6</v>
      </c>
      <c r="B601" s="64" t="str">
        <f>Gesamtüberblick!$S$4</f>
        <v>Deponierung</v>
      </c>
      <c r="C601" s="28" t="s">
        <v>79</v>
      </c>
      <c r="D601" s="63">
        <f>IF(Gesamtüberblick!S20="","ND",Gesamtüberblick!S20)</f>
        <v>-3.5064616332671139E-3</v>
      </c>
      <c r="E601" t="s">
        <v>9</v>
      </c>
    </row>
    <row r="602" spans="1:5" x14ac:dyDescent="0.4">
      <c r="A602" s="28" t="s">
        <v>6</v>
      </c>
      <c r="B602" s="64" t="str">
        <f>Gesamtüberblick!$S$4</f>
        <v>Deponierung</v>
      </c>
      <c r="C602" s="28" t="s">
        <v>85</v>
      </c>
      <c r="D602" s="63">
        <f>IF(Gesamtüberblick!S26="","ND",Gesamtüberblick!S26)</f>
        <v>0</v>
      </c>
      <c r="E602" t="s">
        <v>9</v>
      </c>
    </row>
    <row r="603" spans="1:5" x14ac:dyDescent="0.4">
      <c r="A603" s="28" t="s">
        <v>6</v>
      </c>
      <c r="B603" s="64" t="str">
        <f>Gesamtüberblick!$S$4</f>
        <v>Deponierung</v>
      </c>
      <c r="C603" s="28" t="s">
        <v>171</v>
      </c>
      <c r="D603" s="63">
        <f>IF(Gesamtüberblick!S14="","ND",Gesamtüberblick!S14)</f>
        <v>3.7676526E-3</v>
      </c>
      <c r="E603" t="s">
        <v>233</v>
      </c>
    </row>
    <row r="604" spans="1:5" x14ac:dyDescent="0.4">
      <c r="A604" s="28" t="s">
        <v>6</v>
      </c>
      <c r="B604" s="64" t="str">
        <f>Gesamtüberblick!$S$4</f>
        <v>Deponierung</v>
      </c>
      <c r="C604" s="28" t="s">
        <v>169</v>
      </c>
      <c r="D604" s="63">
        <f>IF(Gesamtüberblick!S13="","ND",Gesamtüberblick!S13)</f>
        <v>3.5155121999999996E-4</v>
      </c>
      <c r="E604" t="s">
        <v>234</v>
      </c>
    </row>
    <row r="605" spans="1:5" x14ac:dyDescent="0.4">
      <c r="A605" s="28" t="s">
        <v>6</v>
      </c>
      <c r="B605" s="64" t="str">
        <f>Gesamtüberblick!$S$4</f>
        <v>Deponierung</v>
      </c>
      <c r="C605" s="28" t="s">
        <v>167</v>
      </c>
      <c r="D605" s="63">
        <f>IF(Gesamtüberblick!S12="","ND",Gesamtüberblick!S12)</f>
        <v>1.0120807600000002E-5</v>
      </c>
      <c r="E605" t="s">
        <v>235</v>
      </c>
    </row>
    <row r="606" spans="1:5" x14ac:dyDescent="0.4">
      <c r="A606" s="28" t="s">
        <v>6</v>
      </c>
      <c r="B606" s="64" t="str">
        <f>Gesamtüberblick!$S$4</f>
        <v>Deponierung</v>
      </c>
      <c r="C606" s="28" t="s">
        <v>94</v>
      </c>
      <c r="D606" s="63">
        <f>IF(Gesamtüberblick!S35="","ND",Gesamtüberblick!S35)</f>
        <v>0</v>
      </c>
      <c r="E606" t="s">
        <v>9</v>
      </c>
    </row>
    <row r="607" spans="1:5" x14ac:dyDescent="0.4">
      <c r="A607" s="28" t="s">
        <v>6</v>
      </c>
      <c r="B607" s="64" t="str">
        <f>Gesamtüberblick!$S$4</f>
        <v>Deponierung</v>
      </c>
      <c r="C607" s="28" t="s">
        <v>95</v>
      </c>
      <c r="D607" s="63">
        <f>IF(Gesamtüberblick!S36="","ND",Gesamtüberblick!S36)</f>
        <v>0</v>
      </c>
      <c r="E607" t="s">
        <v>9</v>
      </c>
    </row>
    <row r="608" spans="1:5" x14ac:dyDescent="0.4">
      <c r="A608" s="28" t="s">
        <v>6</v>
      </c>
      <c r="B608" s="64" t="str">
        <f>Gesamtüberblick!$S$4</f>
        <v>Deponierung</v>
      </c>
      <c r="C608" s="28" t="s">
        <v>88</v>
      </c>
      <c r="D608" s="63">
        <f>IF(Gesamtüberblick!S29="","ND",Gesamtüberblick!S29)</f>
        <v>1.60470516E-5</v>
      </c>
      <c r="E608" t="s">
        <v>8</v>
      </c>
    </row>
    <row r="609" spans="1:5" x14ac:dyDescent="0.4">
      <c r="A609" s="28" t="s">
        <v>6</v>
      </c>
      <c r="B609" s="64" t="str">
        <f>Gesamtüberblick!$S$4</f>
        <v>Deponierung</v>
      </c>
      <c r="C609" s="28" t="s">
        <v>100</v>
      </c>
      <c r="D609" s="63">
        <f>IF(Gesamtüberblick!S8="","ND",Gesamtüberblick!S8)</f>
        <v>0</v>
      </c>
      <c r="E609" t="s">
        <v>236</v>
      </c>
    </row>
    <row r="610" spans="1:5" x14ac:dyDescent="0.4">
      <c r="A610" s="28" t="s">
        <v>6</v>
      </c>
      <c r="B610" s="64" t="str">
        <f>Gesamtüberblick!$S$4</f>
        <v>Deponierung</v>
      </c>
      <c r="C610" s="28" t="s">
        <v>101</v>
      </c>
      <c r="D610" s="63">
        <f>IF(Gesamtüberblick!S7="","ND",Gesamtüberblick!S7)</f>
        <v>-0.90054941967891378</v>
      </c>
      <c r="E610" t="s">
        <v>236</v>
      </c>
    </row>
    <row r="611" spans="1:5" x14ac:dyDescent="0.4">
      <c r="A611" s="28" t="s">
        <v>6</v>
      </c>
      <c r="B611" s="64" t="str">
        <f>Gesamtüberblick!$S$4</f>
        <v>Deponierung</v>
      </c>
      <c r="C611" s="28" t="s">
        <v>163</v>
      </c>
      <c r="D611" s="63">
        <f>IF(Gesamtüberblick!S9="","ND",Gesamtüberblick!S9)</f>
        <v>7.3384435999999993E-5</v>
      </c>
      <c r="E611" t="s">
        <v>236</v>
      </c>
    </row>
    <row r="612" spans="1:5" x14ac:dyDescent="0.4">
      <c r="A612" s="28" t="s">
        <v>6</v>
      </c>
      <c r="B612" s="64" t="str">
        <f>Gesamtüberblick!$S$4</f>
        <v>Deponierung</v>
      </c>
      <c r="C612" s="28" t="s">
        <v>162</v>
      </c>
      <c r="D612" s="63">
        <f>IF(Gesamtüberblick!S6="","ND",Gesamtüberblick!S6)</f>
        <v>-0.90040643967891376</v>
      </c>
      <c r="E612" t="s">
        <v>236</v>
      </c>
    </row>
    <row r="613" spans="1:5" x14ac:dyDescent="0.4">
      <c r="A613" s="28" t="s">
        <v>6</v>
      </c>
      <c r="B613" s="64" t="str">
        <f>Gesamtüberblick!$S$4</f>
        <v>Deponierung</v>
      </c>
      <c r="C613" s="28" t="s">
        <v>91</v>
      </c>
      <c r="D613" s="63">
        <f>IF(Gesamtüberblick!S32="","ND",Gesamtüberblick!S32)</f>
        <v>0</v>
      </c>
      <c r="E613" t="s">
        <v>8</v>
      </c>
    </row>
    <row r="614" spans="1:5" x14ac:dyDescent="0.4">
      <c r="A614" s="28" t="s">
        <v>6</v>
      </c>
      <c r="B614" s="64" t="str">
        <f>Gesamtüberblick!$S$4</f>
        <v>Deponierung</v>
      </c>
      <c r="C614" s="28" t="s">
        <v>86</v>
      </c>
      <c r="D614" s="63">
        <f>IF(Gesamtüberblick!S27="","ND",Gesamtüberblick!S27)</f>
        <v>0</v>
      </c>
      <c r="E614" t="s">
        <v>9</v>
      </c>
    </row>
    <row r="615" spans="1:5" x14ac:dyDescent="0.4">
      <c r="A615" s="28" t="s">
        <v>6</v>
      </c>
      <c r="B615" s="64" t="str">
        <f>Gesamtüberblick!$S$4</f>
        <v>Deponierung</v>
      </c>
      <c r="C615" s="28" t="s">
        <v>81</v>
      </c>
      <c r="D615" s="63">
        <f>IF(Gesamtüberblick!S22="","ND",Gesamtüberblick!S22)</f>
        <v>3.0287519999999999</v>
      </c>
      <c r="E615" t="s">
        <v>9</v>
      </c>
    </row>
    <row r="616" spans="1:5" x14ac:dyDescent="0.4">
      <c r="A616" s="28" t="s">
        <v>6</v>
      </c>
      <c r="B616" s="64" t="str">
        <f>Gesamtüberblick!$S$4</f>
        <v>Deponierung</v>
      </c>
      <c r="C616" s="28" t="s">
        <v>82</v>
      </c>
      <c r="D616" s="63">
        <f>IF(Gesamtüberblick!S23="","ND",Gesamtüberblick!S23)</f>
        <v>-0.13752380806776368</v>
      </c>
      <c r="E616" t="s">
        <v>9</v>
      </c>
    </row>
    <row r="617" spans="1:5" x14ac:dyDescent="0.4">
      <c r="A617" s="28" t="s">
        <v>6</v>
      </c>
      <c r="B617" s="64" t="str">
        <f>Gesamtüberblick!$S$4</f>
        <v>Deponierung</v>
      </c>
      <c r="C617" s="28" t="s">
        <v>175</v>
      </c>
      <c r="D617" s="63">
        <f>IF(Gesamtüberblick!S17="","ND",Gesamtüberblick!S17)</f>
        <v>3.0284974</v>
      </c>
      <c r="E617" t="s">
        <v>9</v>
      </c>
    </row>
    <row r="618" spans="1:5" x14ac:dyDescent="0.4">
      <c r="A618" s="28" t="s">
        <v>6</v>
      </c>
      <c r="B618" s="64" t="str">
        <f>Gesamtüberblick!$S$4</f>
        <v>Deponierung</v>
      </c>
      <c r="C618" s="28" t="s">
        <v>174</v>
      </c>
      <c r="D618" s="63">
        <f>IF(Gesamtüberblick!S16="","ND",Gesamtüberblick!S16)</f>
        <v>1.6876165999999997E-7</v>
      </c>
      <c r="E618" t="s">
        <v>237</v>
      </c>
    </row>
    <row r="619" spans="1:5" x14ac:dyDescent="0.4">
      <c r="A619" s="28" t="s">
        <v>6</v>
      </c>
      <c r="B619" s="64" t="str">
        <f>Gesamtüberblick!$S$4</f>
        <v>Deponierung</v>
      </c>
      <c r="C619" s="28" t="s">
        <v>183</v>
      </c>
      <c r="D619" s="63">
        <f>IF(Gesamtüberblick!S40="","ND",Gesamtüberblick!S40)</f>
        <v>5.1739043999999998E-11</v>
      </c>
      <c r="E619" t="s">
        <v>184</v>
      </c>
    </row>
    <row r="620" spans="1:5" x14ac:dyDescent="0.4">
      <c r="A620" s="28" t="s">
        <v>6</v>
      </c>
      <c r="B620" s="64" t="str">
        <f>Gesamtüberblick!$S$4</f>
        <v>Deponierung</v>
      </c>
      <c r="C620" s="28" t="s">
        <v>185</v>
      </c>
      <c r="D620" s="63">
        <f>IF(Gesamtüberblick!S41="","ND",Gesamtüberblick!S41)</f>
        <v>6.4748307999999999E-10</v>
      </c>
      <c r="E620" t="s">
        <v>184</v>
      </c>
    </row>
    <row r="621" spans="1:5" x14ac:dyDescent="0.4">
      <c r="A621" s="28" t="s">
        <v>6</v>
      </c>
      <c r="B621" s="64" t="str">
        <f>Gesamtüberblick!$S$4</f>
        <v>Deponierung</v>
      </c>
      <c r="C621" s="28" t="s">
        <v>181</v>
      </c>
      <c r="D621" s="63">
        <f>IF(Gesamtüberblick!S39="","ND",Gesamtüberblick!S39)</f>
        <v>1.4216850400000001</v>
      </c>
      <c r="E621" t="s">
        <v>182</v>
      </c>
    </row>
    <row r="622" spans="1:5" x14ac:dyDescent="0.4">
      <c r="A622" s="28" t="s">
        <v>6</v>
      </c>
      <c r="B622" s="64" t="str">
        <f>Gesamtüberblick!$S$4</f>
        <v>Deponierung</v>
      </c>
      <c r="C622" s="28" t="s">
        <v>180</v>
      </c>
      <c r="D622" s="63">
        <f>IF(Gesamtüberblick!S38="","ND",Gesamtüberblick!S38)</f>
        <v>1.9182219200000001E-3</v>
      </c>
      <c r="E622" t="s">
        <v>238</v>
      </c>
    </row>
    <row r="623" spans="1:5" x14ac:dyDescent="0.4">
      <c r="A623" s="28" t="s">
        <v>6</v>
      </c>
      <c r="B623" s="64" t="str">
        <f>Gesamtüberblick!$S$4</f>
        <v>Deponierung</v>
      </c>
      <c r="C623" s="28" t="s">
        <v>186</v>
      </c>
      <c r="D623" s="63">
        <f>IF(Gesamtüberblick!S42="","ND",Gesamtüberblick!S42)</f>
        <v>6.0132121999999999</v>
      </c>
      <c r="E623" t="s">
        <v>239</v>
      </c>
    </row>
    <row r="624" spans="1:5" x14ac:dyDescent="0.4">
      <c r="A624" s="28" t="s">
        <v>6</v>
      </c>
      <c r="B624" s="64" t="str">
        <f>Gesamtüberblick!$S$4</f>
        <v>Deponierung</v>
      </c>
      <c r="C624" s="28" t="s">
        <v>178</v>
      </c>
      <c r="D624" s="63">
        <f>IF(Gesamtüberblick!S37="","ND",Gesamtüberblick!S37)</f>
        <v>2.0051343999999999E-8</v>
      </c>
      <c r="E624" t="s">
        <v>240</v>
      </c>
    </row>
    <row r="625" spans="1:5" x14ac:dyDescent="0.4">
      <c r="A625" s="28" t="s">
        <v>6</v>
      </c>
      <c r="B625" s="64" t="str">
        <f>Gesamtüberblick!$S$4</f>
        <v>Deponierung</v>
      </c>
      <c r="C625" s="28" t="s">
        <v>93</v>
      </c>
      <c r="D625" s="63">
        <f>IF(Gesamtüberblick!S34="","ND",Gesamtüberblick!S34)</f>
        <v>0</v>
      </c>
      <c r="E625" t="s">
        <v>8</v>
      </c>
    </row>
    <row r="626" spans="1:5" x14ac:dyDescent="0.4">
      <c r="A626" s="28" t="s">
        <v>6</v>
      </c>
      <c r="B626" s="64" t="str">
        <f>Gesamtüberblick!$S$4</f>
        <v>Deponierung</v>
      </c>
      <c r="C626" s="28" t="s">
        <v>92</v>
      </c>
      <c r="D626" s="63">
        <f>IF(Gesamtüberblick!S33="","ND",Gesamtüberblick!S33)</f>
        <v>0</v>
      </c>
      <c r="E626" t="s">
        <v>8</v>
      </c>
    </row>
    <row r="627" spans="1:5" x14ac:dyDescent="0.4">
      <c r="A627" s="28" t="s">
        <v>6</v>
      </c>
      <c r="B627" s="64" t="str">
        <f>Gesamtüberblick!$S$4</f>
        <v>Deponierung</v>
      </c>
      <c r="C627" s="28" t="s">
        <v>80</v>
      </c>
      <c r="D627" s="63">
        <f>IF(Gesamtüberblick!S21="","ND",Gesamtüberblick!S21)</f>
        <v>2.2134138366732885E-2</v>
      </c>
      <c r="E627" t="s">
        <v>9</v>
      </c>
    </row>
    <row r="628" spans="1:5" x14ac:dyDescent="0.4">
      <c r="A628" s="28" t="s">
        <v>6</v>
      </c>
      <c r="B628" s="64" t="str">
        <f>Gesamtüberblick!$S$4</f>
        <v>Deponierung</v>
      </c>
      <c r="C628" s="28" t="s">
        <v>83</v>
      </c>
      <c r="D628" s="63">
        <f>IF(Gesamtüberblick!S24="","ND",Gesamtüberblick!S24)</f>
        <v>2.8912281919322362</v>
      </c>
      <c r="E628" t="s">
        <v>9</v>
      </c>
    </row>
    <row r="629" spans="1:5" x14ac:dyDescent="0.4">
      <c r="A629" s="28" t="s">
        <v>6</v>
      </c>
      <c r="B629" s="64" t="str">
        <f>Gesamtüberblick!$S$4</f>
        <v>Deponierung</v>
      </c>
      <c r="C629" s="28" t="s">
        <v>165</v>
      </c>
      <c r="D629" s="63">
        <f>IF(Gesamtüberblick!S11="","ND",Gesamtüberblick!S11)</f>
        <v>9.1581649999999991E-4</v>
      </c>
      <c r="E629" t="s">
        <v>241</v>
      </c>
    </row>
    <row r="630" spans="1:5" x14ac:dyDescent="0.4">
      <c r="A630" s="28" t="s">
        <v>6</v>
      </c>
      <c r="B630" s="64" t="str">
        <f>Gesamtüberblick!$S$4</f>
        <v>Deponierung</v>
      </c>
      <c r="C630" s="28" t="s">
        <v>176</v>
      </c>
      <c r="D630" s="63">
        <f>IF(Gesamtüberblick!S18="","ND",Gesamtüberblick!S18)</f>
        <v>0.13378968600000002</v>
      </c>
      <c r="E630" t="s">
        <v>242</v>
      </c>
    </row>
    <row r="631" spans="1:5" x14ac:dyDescent="0.4">
      <c r="A631" s="28" t="s">
        <v>77</v>
      </c>
      <c r="C631" s="28" t="s">
        <v>164</v>
      </c>
      <c r="D631" s="63">
        <f>IF(Gesamtüberblick!V10="","ND",Gesamtüberblick!V10)</f>
        <v>-1.3422877076116718E-8</v>
      </c>
      <c r="E631" t="s">
        <v>231</v>
      </c>
    </row>
    <row r="632" spans="1:5" x14ac:dyDescent="0.4">
      <c r="A632" s="28" t="s">
        <v>77</v>
      </c>
      <c r="C632" s="28" t="s">
        <v>230</v>
      </c>
      <c r="D632" s="63">
        <f>IF(Gesamtüberblick!V15="","ND",Gesamtüberblick!V15)</f>
        <v>-2.125354645025191E-2</v>
      </c>
      <c r="E632" t="s">
        <v>232</v>
      </c>
    </row>
    <row r="633" spans="1:5" x14ac:dyDescent="0.4">
      <c r="A633" s="28" t="s">
        <v>77</v>
      </c>
      <c r="C633" s="28" t="s">
        <v>84</v>
      </c>
      <c r="D633" s="63">
        <f>IF(Gesamtüberblick!V25="","ND",Gesamtüberblick!V25)</f>
        <v>0</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f>IF(Gesamtüberblick!V30="","ND",Gesamtüberblick!V30)</f>
        <v>-0.33737282588807971</v>
      </c>
      <c r="E635" t="s">
        <v>8</v>
      </c>
    </row>
    <row r="636" spans="1:5" x14ac:dyDescent="0.4">
      <c r="A636" s="28" t="s">
        <v>77</v>
      </c>
      <c r="C636" s="28" t="s">
        <v>90</v>
      </c>
      <c r="D636" s="63">
        <f>IF(Gesamtüberblick!V31="","ND",Gesamtüberblick!V31)</f>
        <v>-3.5733487092644219E-4</v>
      </c>
      <c r="E636" t="s">
        <v>8</v>
      </c>
    </row>
    <row r="637" spans="1:5" x14ac:dyDescent="0.4">
      <c r="A637" s="28" t="s">
        <v>77</v>
      </c>
      <c r="C637" s="28" t="s">
        <v>78</v>
      </c>
      <c r="D637" s="63">
        <f>IF(Gesamtüberblick!V19="","ND",Gesamtüberblick!V19)</f>
        <v>-14.012444987903654</v>
      </c>
      <c r="E637" t="s">
        <v>9</v>
      </c>
    </row>
    <row r="638" spans="1:5" x14ac:dyDescent="0.4">
      <c r="A638" s="28" t="s">
        <v>77</v>
      </c>
      <c r="C638" s="28" t="s">
        <v>79</v>
      </c>
      <c r="D638" s="63">
        <f>IF(Gesamtüberblick!V20="","ND",Gesamtüberblick!V20)</f>
        <v>0</v>
      </c>
      <c r="E638" t="s">
        <v>9</v>
      </c>
    </row>
    <row r="639" spans="1:5" x14ac:dyDescent="0.4">
      <c r="A639" s="28" t="s">
        <v>77</v>
      </c>
      <c r="C639" s="28" t="s">
        <v>85</v>
      </c>
      <c r="D639" s="63">
        <f>IF(Gesamtüberblick!V26="","ND",Gesamtüberblick!V26)</f>
        <v>0</v>
      </c>
      <c r="E639" t="s">
        <v>9</v>
      </c>
    </row>
    <row r="640" spans="1:5" x14ac:dyDescent="0.4">
      <c r="A640" s="28" t="s">
        <v>77</v>
      </c>
      <c r="C640" s="28" t="s">
        <v>171</v>
      </c>
      <c r="D640" s="63">
        <f>IF(Gesamtüberblick!V14="","ND",Gesamtüberblick!V14)</f>
        <v>-8.3022567009267467E-2</v>
      </c>
      <c r="E640" t="s">
        <v>233</v>
      </c>
    </row>
    <row r="641" spans="1:5" x14ac:dyDescent="0.4">
      <c r="A641" s="28" t="s">
        <v>77</v>
      </c>
      <c r="C641" s="28" t="s">
        <v>169</v>
      </c>
      <c r="D641" s="63">
        <f>IF(Gesamtüberblick!V13="","ND",Gesamtüberblick!V13)</f>
        <v>-8.1824035891871847E-3</v>
      </c>
      <c r="E641" t="s">
        <v>234</v>
      </c>
    </row>
    <row r="642" spans="1:5" x14ac:dyDescent="0.4">
      <c r="A642" s="28" t="s">
        <v>77</v>
      </c>
      <c r="C642" s="28" t="s">
        <v>167</v>
      </c>
      <c r="D642" s="63">
        <f>IF(Gesamtüberblick!V12="","ND",Gesamtüberblick!V12)</f>
        <v>2.1707642458297508E-4</v>
      </c>
      <c r="E642" t="s">
        <v>235</v>
      </c>
    </row>
    <row r="643" spans="1:5" x14ac:dyDescent="0.4">
      <c r="A643" s="28" t="s">
        <v>77</v>
      </c>
      <c r="C643" s="28" t="s">
        <v>94</v>
      </c>
      <c r="D643" s="63">
        <f>IF(Gesamtüberblick!V35="","ND",Gesamtüberblick!V35)</f>
        <v>0</v>
      </c>
      <c r="E643" t="s">
        <v>9</v>
      </c>
    </row>
    <row r="644" spans="1:5" x14ac:dyDescent="0.4">
      <c r="A644" s="28" t="s">
        <v>77</v>
      </c>
      <c r="C644" s="28" t="s">
        <v>95</v>
      </c>
      <c r="D644" s="63">
        <f>IF(Gesamtüberblick!V36="","ND",Gesamtüberblick!V36)</f>
        <v>0</v>
      </c>
      <c r="E644" t="s">
        <v>9</v>
      </c>
    </row>
    <row r="645" spans="1:5" x14ac:dyDescent="0.4">
      <c r="A645" s="28" t="s">
        <v>77</v>
      </c>
      <c r="C645" s="28" t="s">
        <v>88</v>
      </c>
      <c r="D645" s="63">
        <f>IF(Gesamtüberblick!V29="","ND",Gesamtüberblick!V29)</f>
        <v>-4.6256820289324807E-5</v>
      </c>
      <c r="E645" t="s">
        <v>8</v>
      </c>
    </row>
    <row r="646" spans="1:5" x14ac:dyDescent="0.4">
      <c r="A646" s="28" t="s">
        <v>77</v>
      </c>
      <c r="C646" s="28" t="s">
        <v>100</v>
      </c>
      <c r="D646" s="63">
        <f>IF(Gesamtüberblick!V8="","ND",Gesamtüberblick!V8)</f>
        <v>0</v>
      </c>
      <c r="E646" t="s">
        <v>236</v>
      </c>
    </row>
    <row r="647" spans="1:5" x14ac:dyDescent="0.4">
      <c r="A647" s="28" t="s">
        <v>77</v>
      </c>
      <c r="C647" s="28" t="s">
        <v>101</v>
      </c>
      <c r="D647" s="63">
        <f>IF(Gesamtüberblick!V7="","ND",Gesamtüberblick!V7)</f>
        <v>-1.1999771454900632</v>
      </c>
      <c r="E647" t="s">
        <v>236</v>
      </c>
    </row>
    <row r="648" spans="1:5" x14ac:dyDescent="0.4">
      <c r="A648" s="28" t="s">
        <v>77</v>
      </c>
      <c r="C648" s="28" t="s">
        <v>163</v>
      </c>
      <c r="D648" s="63">
        <f>IF(Gesamtüberblick!V9="","ND",Gesamtüberblick!V9)</f>
        <v>-8.7646285127971333E-4</v>
      </c>
      <c r="E648" t="s">
        <v>236</v>
      </c>
    </row>
    <row r="649" spans="1:5" x14ac:dyDescent="0.4">
      <c r="A649" s="28" t="s">
        <v>77</v>
      </c>
      <c r="C649" s="28" t="s">
        <v>162</v>
      </c>
      <c r="D649" s="63">
        <f>IF(Gesamtüberblick!V6="","ND",Gesamtüberblick!V6)</f>
        <v>-1.3329443822821356</v>
      </c>
      <c r="E649" t="s">
        <v>236</v>
      </c>
    </row>
    <row r="650" spans="1:5" x14ac:dyDescent="0.4">
      <c r="A650" s="28" t="s">
        <v>77</v>
      </c>
      <c r="C650" s="28" t="s">
        <v>91</v>
      </c>
      <c r="D650" s="63">
        <f>IF(Gesamtüberblick!V32="","ND",Gesamtüberblick!V32)</f>
        <v>0</v>
      </c>
      <c r="E650" t="s">
        <v>8</v>
      </c>
    </row>
    <row r="651" spans="1:5" x14ac:dyDescent="0.4">
      <c r="A651" s="28" t="s">
        <v>77</v>
      </c>
      <c r="C651" s="28" t="s">
        <v>86</v>
      </c>
      <c r="D651" s="63">
        <f>IF(Gesamtüberblick!V27="","ND",Gesamtüberblick!V27)</f>
        <v>0</v>
      </c>
      <c r="E651" t="s">
        <v>9</v>
      </c>
    </row>
    <row r="652" spans="1:5" x14ac:dyDescent="0.4">
      <c r="A652" s="28" t="s">
        <v>77</v>
      </c>
      <c r="C652" s="28" t="s">
        <v>81</v>
      </c>
      <c r="D652" s="63">
        <f>IF(Gesamtüberblick!V22="","ND",Gesamtüberblick!V22)</f>
        <v>-30.784610842012604</v>
      </c>
      <c r="E652" t="s">
        <v>9</v>
      </c>
    </row>
    <row r="653" spans="1:5" x14ac:dyDescent="0.4">
      <c r="A653" s="28" t="s">
        <v>77</v>
      </c>
      <c r="C653" s="28" t="s">
        <v>82</v>
      </c>
      <c r="D653" s="63">
        <f>IF(Gesamtüberblick!V23="","ND",Gesamtüberblick!V23)</f>
        <v>0</v>
      </c>
      <c r="E653" t="s">
        <v>9</v>
      </c>
    </row>
    <row r="654" spans="1:5" x14ac:dyDescent="0.4">
      <c r="A654" s="28" t="s">
        <v>77</v>
      </c>
      <c r="C654" s="28" t="s">
        <v>175</v>
      </c>
      <c r="D654" s="63">
        <f>IF(Gesamtüberblick!V17="","ND",Gesamtüberblick!V17)</f>
        <v>-31.047007133858667</v>
      </c>
      <c r="E654" t="s">
        <v>9</v>
      </c>
    </row>
    <row r="655" spans="1:5" x14ac:dyDescent="0.4">
      <c r="A655" s="28" t="s">
        <v>77</v>
      </c>
      <c r="C655" s="28" t="s">
        <v>174</v>
      </c>
      <c r="D655" s="63">
        <f>IF(Gesamtüberblick!V16="","ND",Gesamtüberblick!V16)</f>
        <v>-1.146777110895381E-5</v>
      </c>
      <c r="E655" t="s">
        <v>237</v>
      </c>
    </row>
    <row r="656" spans="1:5" x14ac:dyDescent="0.4">
      <c r="A656" s="28" t="s">
        <v>77</v>
      </c>
      <c r="C656" s="28" t="s">
        <v>183</v>
      </c>
      <c r="D656" s="63">
        <f>IF(Gesamtüberblick!V40="","ND",Gesamtüberblick!V40)</f>
        <v>4.7595638945673938E-9</v>
      </c>
      <c r="E656" t="s">
        <v>184</v>
      </c>
    </row>
    <row r="657" spans="1:5" x14ac:dyDescent="0.4">
      <c r="A657" s="28" t="s">
        <v>77</v>
      </c>
      <c r="C657" s="28" t="s">
        <v>185</v>
      </c>
      <c r="D657" s="63">
        <f>IF(Gesamtüberblick!V41="","ND",Gesamtüberblick!V41)</f>
        <v>-1.7083722582987463E-8</v>
      </c>
      <c r="E657" t="s">
        <v>184</v>
      </c>
    </row>
    <row r="658" spans="1:5" x14ac:dyDescent="0.4">
      <c r="A658" s="28" t="s">
        <v>77</v>
      </c>
      <c r="C658" s="28" t="s">
        <v>181</v>
      </c>
      <c r="D658" s="63">
        <f>IF(Gesamtüberblick!V39="","ND",Gesamtüberblick!V39)</f>
        <v>-14.693366314405242</v>
      </c>
      <c r="E658" t="s">
        <v>182</v>
      </c>
    </row>
    <row r="659" spans="1:5" x14ac:dyDescent="0.4">
      <c r="A659" s="28" t="s">
        <v>77</v>
      </c>
      <c r="C659" s="28" t="s">
        <v>180</v>
      </c>
      <c r="D659" s="63">
        <f>IF(Gesamtüberblick!V38="","ND",Gesamtüberblick!V38)</f>
        <v>-0.86067763360115679</v>
      </c>
      <c r="E659" t="s">
        <v>238</v>
      </c>
    </row>
    <row r="660" spans="1:5" x14ac:dyDescent="0.4">
      <c r="A660" s="28" t="s">
        <v>77</v>
      </c>
      <c r="C660" s="28" t="s">
        <v>186</v>
      </c>
      <c r="D660" s="63">
        <f>IF(Gesamtüberblick!V42="","ND",Gesamtüberblick!V42)</f>
        <v>29.619744472089717</v>
      </c>
      <c r="E660" t="s">
        <v>239</v>
      </c>
    </row>
    <row r="661" spans="1:5" x14ac:dyDescent="0.4">
      <c r="A661" s="28" t="s">
        <v>77</v>
      </c>
      <c r="C661" s="28" t="s">
        <v>178</v>
      </c>
      <c r="D661" s="63">
        <f>IF(Gesamtüberblick!V37="","ND",Gesamtüberblick!V37)</f>
        <v>-4.4923412374362752E-7</v>
      </c>
      <c r="E661" t="s">
        <v>240</v>
      </c>
    </row>
    <row r="662" spans="1:5" x14ac:dyDescent="0.4">
      <c r="A662" s="28" t="s">
        <v>77</v>
      </c>
      <c r="C662" s="28" t="s">
        <v>93</v>
      </c>
      <c r="D662" s="63">
        <f>IF(Gesamtüberblick!V34="","ND",Gesamtüberblick!V34)</f>
        <v>0</v>
      </c>
      <c r="E662" t="s">
        <v>8</v>
      </c>
    </row>
    <row r="663" spans="1:5" x14ac:dyDescent="0.4">
      <c r="A663" s="28" t="s">
        <v>77</v>
      </c>
      <c r="C663" s="28" t="s">
        <v>92</v>
      </c>
      <c r="D663" s="63">
        <f>IF(Gesamtüberblick!V33="","ND",Gesamtüberblick!V33)</f>
        <v>0</v>
      </c>
      <c r="E663" t="s">
        <v>8</v>
      </c>
    </row>
    <row r="664" spans="1:5" x14ac:dyDescent="0.4">
      <c r="A664" s="28" t="s">
        <v>77</v>
      </c>
      <c r="C664" s="28" t="s">
        <v>80</v>
      </c>
      <c r="D664" s="63">
        <f>IF(Gesamtüberblick!V21="","ND",Gesamtüberblick!V21)</f>
        <v>-14.196713596388818</v>
      </c>
      <c r="E664" t="s">
        <v>9</v>
      </c>
    </row>
    <row r="665" spans="1:5" x14ac:dyDescent="0.4">
      <c r="A665" s="28" t="s">
        <v>77</v>
      </c>
      <c r="C665" s="28" t="s">
        <v>83</v>
      </c>
      <c r="D665" s="63">
        <f>IF(Gesamtüberblick!V24="","ND",Gesamtüberblick!V24)</f>
        <v>-31.047313530129344</v>
      </c>
      <c r="E665" t="s">
        <v>9</v>
      </c>
    </row>
    <row r="666" spans="1:5" x14ac:dyDescent="0.4">
      <c r="A666" s="28" t="s">
        <v>77</v>
      </c>
      <c r="C666" s="28" t="s">
        <v>165</v>
      </c>
      <c r="D666" s="63">
        <f>IF(Gesamtüberblick!V11="","ND",Gesamtüberblick!V11)</f>
        <v>-1.5672140660469461E-2</v>
      </c>
      <c r="E666" t="s">
        <v>241</v>
      </c>
    </row>
    <row r="667" spans="1:5" x14ac:dyDescent="0.4">
      <c r="A667" s="28" t="s">
        <v>77</v>
      </c>
      <c r="C667" s="28" t="s">
        <v>176</v>
      </c>
      <c r="D667" s="63">
        <f>IF(Gesamtüberblick!V18="","ND",Gesamtüberblick!V18)</f>
        <v>-0.56423336542038571</v>
      </c>
      <c r="E667" t="s">
        <v>242</v>
      </c>
    </row>
    <row r="668" spans="1:5" s="31" customFormat="1" x14ac:dyDescent="0.4">
      <c r="A668" s="31" t="s">
        <v>25</v>
      </c>
      <c r="C668" s="31" t="s">
        <v>164</v>
      </c>
      <c r="D668" s="66">
        <f>IF(Gesamtüberblick!T10="","ND",Gesamtüberblick!T10)</f>
        <v>-5.8260285284166273E-9</v>
      </c>
      <c r="E668" s="31" t="s">
        <v>231</v>
      </c>
    </row>
    <row r="669" spans="1:5" s="31" customFormat="1" x14ac:dyDescent="0.4">
      <c r="A669" s="31" t="s">
        <v>25</v>
      </c>
      <c r="C669" s="31" t="s">
        <v>230</v>
      </c>
      <c r="D669" s="66">
        <f>IF(Gesamtüberblick!T15="","ND",Gesamtüberblick!T15)</f>
        <v>-2.5949271559188913E-4</v>
      </c>
      <c r="E669" s="31" t="s">
        <v>232</v>
      </c>
    </row>
    <row r="670" spans="1:5" s="31" customFormat="1" x14ac:dyDescent="0.4">
      <c r="A670" s="31" t="s">
        <v>25</v>
      </c>
      <c r="C670" s="31" t="s">
        <v>84</v>
      </c>
      <c r="D670" s="66">
        <f>IF(Gesamtüberblick!T25="","ND",Gesamtüberblick!T25)</f>
        <v>0</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f>IF(Gesamtüberblick!T30="","ND",Gesamtüberblick!T30)</f>
        <v>-4.1639873326796088E-3</v>
      </c>
      <c r="E672" s="31" t="s">
        <v>8</v>
      </c>
    </row>
    <row r="673" spans="1:5" s="31" customFormat="1" x14ac:dyDescent="0.4">
      <c r="A673" s="31" t="s">
        <v>25</v>
      </c>
      <c r="C673" s="31" t="s">
        <v>90</v>
      </c>
      <c r="D673" s="66">
        <f>IF(Gesamtüberblick!T31="","ND",Gesamtüberblick!T31)</f>
        <v>-2.1672329804421224E-6</v>
      </c>
      <c r="E673" s="31" t="s">
        <v>8</v>
      </c>
    </row>
    <row r="674" spans="1:5" s="31" customFormat="1" x14ac:dyDescent="0.4">
      <c r="A674" s="31" t="s">
        <v>25</v>
      </c>
      <c r="C674" s="31" t="s">
        <v>78</v>
      </c>
      <c r="D674" s="66">
        <f>IF(Gesamtüberblick!T19="","ND",Gesamtüberblick!T19)</f>
        <v>-7.3483958636533482E-3</v>
      </c>
      <c r="E674" s="31" t="s">
        <v>9</v>
      </c>
    </row>
    <row r="675" spans="1:5" s="31" customFormat="1" x14ac:dyDescent="0.4">
      <c r="A675" s="31" t="s">
        <v>25</v>
      </c>
      <c r="C675" s="31" t="s">
        <v>79</v>
      </c>
      <c r="D675" s="66">
        <f>IF(Gesamtüberblick!T20="","ND",Gesamtüberblick!T20)</f>
        <v>0</v>
      </c>
      <c r="E675" s="31" t="s">
        <v>9</v>
      </c>
    </row>
    <row r="676" spans="1:5" s="31" customFormat="1" x14ac:dyDescent="0.4">
      <c r="A676" s="31" t="s">
        <v>25</v>
      </c>
      <c r="C676" s="31" t="s">
        <v>85</v>
      </c>
      <c r="D676" s="66">
        <f>IF(Gesamtüberblick!T26="","ND",Gesamtüberblick!T26)</f>
        <v>0</v>
      </c>
      <c r="E676" s="31" t="s">
        <v>9</v>
      </c>
    </row>
    <row r="677" spans="1:5" s="31" customFormat="1" x14ac:dyDescent="0.4">
      <c r="A677" s="31" t="s">
        <v>25</v>
      </c>
      <c r="C677" s="31" t="s">
        <v>171</v>
      </c>
      <c r="D677" s="66">
        <f>IF(Gesamtüberblick!T14="","ND",Gesamtüberblick!T14)</f>
        <v>-4.7711188386742267E-4</v>
      </c>
      <c r="E677" s="31" t="s">
        <v>233</v>
      </c>
    </row>
    <row r="678" spans="1:5" s="31" customFormat="1" x14ac:dyDescent="0.4">
      <c r="A678" s="31" t="s">
        <v>25</v>
      </c>
      <c r="C678" s="31" t="s">
        <v>169</v>
      </c>
      <c r="D678" s="66">
        <f>IF(Gesamtüberblick!T13="","ND",Gesamtüberblick!T13)</f>
        <v>-4.6532997787180591E-5</v>
      </c>
      <c r="E678" s="31" t="s">
        <v>234</v>
      </c>
    </row>
    <row r="679" spans="1:5" s="31" customFormat="1" x14ac:dyDescent="0.4">
      <c r="A679" s="31" t="s">
        <v>25</v>
      </c>
      <c r="C679" s="31" t="s">
        <v>167</v>
      </c>
      <c r="D679" s="66">
        <f>IF(Gesamtüberblick!T12="","ND",Gesamtüberblick!T12)</f>
        <v>-1.9484734378223341E-5</v>
      </c>
      <c r="E679" s="31" t="s">
        <v>235</v>
      </c>
    </row>
    <row r="680" spans="1:5" s="31" customFormat="1" x14ac:dyDescent="0.4">
      <c r="A680" s="31" t="s">
        <v>25</v>
      </c>
      <c r="C680" s="31" t="s">
        <v>94</v>
      </c>
      <c r="D680" s="66">
        <f>IF(Gesamtüberblick!T35="","ND",Gesamtüberblick!T35)</f>
        <v>0</v>
      </c>
      <c r="E680" s="31" t="s">
        <v>9</v>
      </c>
    </row>
    <row r="681" spans="1:5" s="31" customFormat="1" x14ac:dyDescent="0.4">
      <c r="A681" s="31" t="s">
        <v>25</v>
      </c>
      <c r="C681" s="31" t="s">
        <v>95</v>
      </c>
      <c r="D681" s="66">
        <f>IF(Gesamtüberblick!T36="","ND",Gesamtüberblick!T36)</f>
        <v>0</v>
      </c>
      <c r="E681" s="31" t="s">
        <v>9</v>
      </c>
    </row>
    <row r="682" spans="1:5" s="31" customFormat="1" x14ac:dyDescent="0.4">
      <c r="A682" s="31" t="s">
        <v>25</v>
      </c>
      <c r="C682" s="31" t="s">
        <v>88</v>
      </c>
      <c r="D682" s="66">
        <f>IF(Gesamtüberblick!T29="","ND",Gesamtüberblick!T29)</f>
        <v>-8.2631668247243418E-6</v>
      </c>
      <c r="E682" s="31" t="s">
        <v>8</v>
      </c>
    </row>
    <row r="683" spans="1:5" s="31" customFormat="1" x14ac:dyDescent="0.4">
      <c r="A683" s="31" t="s">
        <v>25</v>
      </c>
      <c r="C683" s="31" t="s">
        <v>100</v>
      </c>
      <c r="D683" s="66">
        <f>IF(Gesamtüberblick!T8="","ND",Gesamtüberblick!T8)</f>
        <v>0</v>
      </c>
      <c r="E683" s="31" t="s">
        <v>236</v>
      </c>
    </row>
    <row r="684" spans="1:5" s="31" customFormat="1" x14ac:dyDescent="0.4">
      <c r="A684" s="31" t="s">
        <v>25</v>
      </c>
      <c r="C684" s="31" t="s">
        <v>101</v>
      </c>
      <c r="D684" s="66">
        <f>IF(Gesamtüberblick!T7="","ND",Gesamtüberblick!T7)</f>
        <v>-0.13626158957005965</v>
      </c>
      <c r="E684" s="31" t="s">
        <v>236</v>
      </c>
    </row>
    <row r="685" spans="1:5" s="31" customFormat="1" x14ac:dyDescent="0.4">
      <c r="A685" s="31" t="s">
        <v>25</v>
      </c>
      <c r="C685" s="31" t="s">
        <v>163</v>
      </c>
      <c r="D685" s="66">
        <f>IF(Gesamtüberblick!T9="","ND",Gesamtüberblick!T9)</f>
        <v>-2.8616327093712347E-5</v>
      </c>
      <c r="E685" s="31" t="s">
        <v>236</v>
      </c>
    </row>
    <row r="686" spans="1:5" s="31" customFormat="1" x14ac:dyDescent="0.4">
      <c r="A686" s="31" t="s">
        <v>25</v>
      </c>
      <c r="C686" s="31" t="s">
        <v>162</v>
      </c>
      <c r="D686" s="66">
        <f>IF(Gesamtüberblick!T6="","ND",Gesamtüberblick!T6)</f>
        <v>-0.13732710908813167</v>
      </c>
      <c r="E686" s="31" t="s">
        <v>236</v>
      </c>
    </row>
    <row r="687" spans="1:5" s="31" customFormat="1" x14ac:dyDescent="0.4">
      <c r="A687" s="31" t="s">
        <v>25</v>
      </c>
      <c r="C687" s="31" t="s">
        <v>91</v>
      </c>
      <c r="D687" s="66">
        <f>IF(Gesamtüberblick!T32="","ND",Gesamtüberblick!T32)</f>
        <v>0</v>
      </c>
      <c r="E687" s="31" t="s">
        <v>8</v>
      </c>
    </row>
    <row r="688" spans="1:5" s="31" customFormat="1" x14ac:dyDescent="0.4">
      <c r="A688" s="31" t="s">
        <v>25</v>
      </c>
      <c r="C688" s="31" t="s">
        <v>86</v>
      </c>
      <c r="D688" s="66">
        <f>IF(Gesamtüberblick!T27="","ND",Gesamtüberblick!T27)</f>
        <v>0</v>
      </c>
      <c r="E688" s="31" t="s">
        <v>9</v>
      </c>
    </row>
    <row r="689" spans="1:5" s="31" customFormat="1" x14ac:dyDescent="0.4">
      <c r="A689" s="31" t="s">
        <v>25</v>
      </c>
      <c r="C689" s="31" t="s">
        <v>81</v>
      </c>
      <c r="D689" s="66">
        <f>IF(Gesamtüberblick!T22="","ND",Gesamtüberblick!T22)</f>
        <v>-1.7517102552725685</v>
      </c>
      <c r="E689" s="31" t="s">
        <v>9</v>
      </c>
    </row>
    <row r="690" spans="1:5" s="31" customFormat="1" x14ac:dyDescent="0.4">
      <c r="A690" s="31" t="s">
        <v>25</v>
      </c>
      <c r="C690" s="31" t="s">
        <v>82</v>
      </c>
      <c r="D690" s="66">
        <f>IF(Gesamtüberblick!T23="","ND",Gesamtüberblick!T23)</f>
        <v>0</v>
      </c>
      <c r="E690" s="31" t="s">
        <v>9</v>
      </c>
    </row>
    <row r="691" spans="1:5" s="31" customFormat="1" x14ac:dyDescent="0.4">
      <c r="A691" s="31" t="s">
        <v>25</v>
      </c>
      <c r="C691" s="31" t="s">
        <v>175</v>
      </c>
      <c r="D691" s="66">
        <f>IF(Gesamtüberblick!T17="","ND",Gesamtüberblick!T17)</f>
        <v>-2.0144109159986283</v>
      </c>
      <c r="E691" s="31" t="s">
        <v>9</v>
      </c>
    </row>
    <row r="692" spans="1:5" s="31" customFormat="1" x14ac:dyDescent="0.4">
      <c r="A692" s="31" t="s">
        <v>25</v>
      </c>
      <c r="C692" s="31" t="s">
        <v>174</v>
      </c>
      <c r="D692" s="66">
        <f>IF(Gesamtüberblick!T16="","ND",Gesamtüberblick!T16)</f>
        <v>-8.5191433533807648E-8</v>
      </c>
      <c r="E692" s="31" t="s">
        <v>237</v>
      </c>
    </row>
    <row r="693" spans="1:5" s="31" customFormat="1" x14ac:dyDescent="0.4">
      <c r="A693" s="31" t="s">
        <v>25</v>
      </c>
      <c r="C693" s="31" t="s">
        <v>183</v>
      </c>
      <c r="D693" s="66">
        <f>IF(Gesamtüberblick!T40="","ND",Gesamtüberblick!T40)</f>
        <v>-2.2302643550586186E-11</v>
      </c>
      <c r="E693" s="31" t="s">
        <v>184</v>
      </c>
    </row>
    <row r="694" spans="1:5" s="31" customFormat="1" x14ac:dyDescent="0.4">
      <c r="A694" s="31" t="s">
        <v>25</v>
      </c>
      <c r="C694" s="31" t="s">
        <v>185</v>
      </c>
      <c r="D694" s="66">
        <f>IF(Gesamtüberblick!T41="","ND",Gesamtüberblick!T41)</f>
        <v>-2.7312079812744971E-10</v>
      </c>
      <c r="E694" s="31" t="s">
        <v>184</v>
      </c>
    </row>
    <row r="695" spans="1:5" s="31" customFormat="1" x14ac:dyDescent="0.4">
      <c r="A695" s="31" t="s">
        <v>25</v>
      </c>
      <c r="C695" s="31" t="s">
        <v>181</v>
      </c>
      <c r="D695" s="66">
        <f>IF(Gesamtüberblick!T39="","ND",Gesamtüberblick!T39)</f>
        <v>-0.12758861888523026</v>
      </c>
      <c r="E695" s="31" t="s">
        <v>182</v>
      </c>
    </row>
    <row r="696" spans="1:5" s="31" customFormat="1" x14ac:dyDescent="0.4">
      <c r="A696" s="31" t="s">
        <v>25</v>
      </c>
      <c r="C696" s="31" t="s">
        <v>180</v>
      </c>
      <c r="D696" s="66">
        <f>IF(Gesamtüberblick!T38="","ND",Gesamtüberblick!T38)</f>
        <v>-4.553686300556711E-3</v>
      </c>
      <c r="E696" s="28" t="s">
        <v>238</v>
      </c>
    </row>
    <row r="697" spans="1:5" s="31" customFormat="1" x14ac:dyDescent="0.4">
      <c r="A697" s="31" t="s">
        <v>25</v>
      </c>
      <c r="C697" s="31" t="s">
        <v>186</v>
      </c>
      <c r="D697" s="66">
        <f>IF(Gesamtüberblick!T42="","ND",Gesamtüberblick!T42)</f>
        <v>-0.10500975899027239</v>
      </c>
      <c r="E697" s="31" t="s">
        <v>239</v>
      </c>
    </row>
    <row r="698" spans="1:5" s="31" customFormat="1" x14ac:dyDescent="0.4">
      <c r="A698" s="31" t="s">
        <v>25</v>
      </c>
      <c r="C698" s="31" t="s">
        <v>178</v>
      </c>
      <c r="D698" s="66">
        <f>IF(Gesamtüberblick!T37="","ND",Gesamtüberblick!T37)</f>
        <v>-7.1127534522713531E-10</v>
      </c>
      <c r="E698" s="31" t="s">
        <v>240</v>
      </c>
    </row>
    <row r="699" spans="1:5" s="31" customFormat="1" x14ac:dyDescent="0.4">
      <c r="A699" s="31" t="s">
        <v>25</v>
      </c>
      <c r="C699" s="31" t="s">
        <v>93</v>
      </c>
      <c r="D699" s="66">
        <f>IF(Gesamtüberblick!T34="","ND",Gesamtüberblick!T34)</f>
        <v>0</v>
      </c>
      <c r="E699" s="31" t="s">
        <v>8</v>
      </c>
    </row>
    <row r="700" spans="1:5" s="31" customFormat="1" x14ac:dyDescent="0.4">
      <c r="A700" s="31" t="s">
        <v>25</v>
      </c>
      <c r="C700" s="31" t="s">
        <v>92</v>
      </c>
      <c r="D700" s="66">
        <f>IF(Gesamtüberblick!T33="","ND",Gesamtüberblick!T33)</f>
        <v>0</v>
      </c>
      <c r="E700" s="31" t="s">
        <v>8</v>
      </c>
    </row>
    <row r="701" spans="1:5" s="31" customFormat="1" x14ac:dyDescent="0.4">
      <c r="A701" s="31" t="s">
        <v>25</v>
      </c>
      <c r="C701" s="31" t="s">
        <v>80</v>
      </c>
      <c r="D701" s="66">
        <f>IF(Gesamtüberblick!T21="","ND",Gesamtüberblick!T21)</f>
        <v>-0.19161700434881732</v>
      </c>
      <c r="E701" s="31" t="s">
        <v>9</v>
      </c>
    </row>
    <row r="702" spans="1:5" s="31" customFormat="1" x14ac:dyDescent="0.4">
      <c r="A702" s="31" t="s">
        <v>25</v>
      </c>
      <c r="C702" s="31" t="s">
        <v>83</v>
      </c>
      <c r="D702" s="66">
        <f>IF(Gesamtüberblick!T24="","ND",Gesamtüberblick!T24)</f>
        <v>-2.0144129433893081</v>
      </c>
      <c r="E702" s="31" t="s">
        <v>9</v>
      </c>
    </row>
    <row r="703" spans="1:5" s="31" customFormat="1" x14ac:dyDescent="0.4">
      <c r="A703" s="31" t="s">
        <v>25</v>
      </c>
      <c r="C703" s="31" t="s">
        <v>165</v>
      </c>
      <c r="D703" s="66">
        <f>IF(Gesamtüberblick!T11="","ND",Gesamtüberblick!T11)</f>
        <v>-1.419533213494435E-4</v>
      </c>
      <c r="E703" s="31" t="s">
        <v>241</v>
      </c>
    </row>
    <row r="704" spans="1:5" s="31" customFormat="1" x14ac:dyDescent="0.4">
      <c r="A704" s="31" t="s">
        <v>25</v>
      </c>
      <c r="C704" s="31" t="s">
        <v>176</v>
      </c>
      <c r="D704" s="66">
        <f>IF(Gesamtüberblick!T18="","ND",Gesamtüberblick!T18)</f>
        <v>-6.3637060769854521E-3</v>
      </c>
      <c r="E704" s="31" t="s">
        <v>242</v>
      </c>
    </row>
    <row r="705" spans="1:5" s="31" customFormat="1" x14ac:dyDescent="0.4">
      <c r="A705" s="31" t="s">
        <v>105</v>
      </c>
      <c r="B705" s="65" t="str">
        <f>Gesamtüberblick!$U$4</f>
        <v>Deponierung</v>
      </c>
      <c r="C705" s="31" t="s">
        <v>164</v>
      </c>
      <c r="D705" s="66">
        <f>IF(Gesamtüberblick!U10="","ND",Gesamtüberblick!U10)</f>
        <v>-7.5968485477000895E-9</v>
      </c>
      <c r="E705" s="31" t="s">
        <v>231</v>
      </c>
    </row>
    <row r="706" spans="1:5" s="31" customFormat="1" x14ac:dyDescent="0.4">
      <c r="A706" s="31" t="s">
        <v>105</v>
      </c>
      <c r="B706" s="65" t="str">
        <f>Gesamtüberblick!$U$4</f>
        <v>Deponierung</v>
      </c>
      <c r="C706" s="31" t="s">
        <v>230</v>
      </c>
      <c r="D706" s="66">
        <f>IF(Gesamtüberblick!U15="","ND",Gesamtüberblick!U15)</f>
        <v>-2.0994053734660022E-2</v>
      </c>
      <c r="E706" s="31" t="s">
        <v>232</v>
      </c>
    </row>
    <row r="707" spans="1:5" s="31" customFormat="1" x14ac:dyDescent="0.4">
      <c r="A707" s="31" t="s">
        <v>105</v>
      </c>
      <c r="B707" s="65" t="str">
        <f>Gesamtüberblick!$U$4</f>
        <v>Deponierung</v>
      </c>
      <c r="C707" s="31" t="s">
        <v>84</v>
      </c>
      <c r="D707" s="66">
        <f>IF(Gesamtüberblick!U25="","ND",Gesamtüberblick!U25)</f>
        <v>0</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f>IF(Gesamtüberblick!U30="","ND",Gesamtüberblick!U30)</f>
        <v>-0.33320883855540012</v>
      </c>
      <c r="E709" s="31" t="s">
        <v>8</v>
      </c>
    </row>
    <row r="710" spans="1:5" s="31" customFormat="1" x14ac:dyDescent="0.4">
      <c r="A710" s="31" t="s">
        <v>105</v>
      </c>
      <c r="B710" s="65" t="str">
        <f>Gesamtüberblick!$U$4</f>
        <v>Deponierung</v>
      </c>
      <c r="C710" s="31" t="s">
        <v>90</v>
      </c>
      <c r="D710" s="66">
        <f>IF(Gesamtüberblick!U31="","ND",Gesamtüberblick!U31)</f>
        <v>-3.5516763794600005E-4</v>
      </c>
      <c r="E710" s="31" t="s">
        <v>8</v>
      </c>
    </row>
    <row r="711" spans="1:5" s="31" customFormat="1" x14ac:dyDescent="0.4">
      <c r="A711" s="31" t="s">
        <v>105</v>
      </c>
      <c r="B711" s="65" t="str">
        <f>Gesamtüberblick!$U$4</f>
        <v>Deponierung</v>
      </c>
      <c r="C711" s="31" t="s">
        <v>78</v>
      </c>
      <c r="D711" s="66">
        <f>IF(Gesamtüberblick!U19="","ND",Gesamtüberblick!U19)</f>
        <v>-14.005096592040001</v>
      </c>
      <c r="E711" s="31" t="s">
        <v>9</v>
      </c>
    </row>
    <row r="712" spans="1:5" s="31" customFormat="1" x14ac:dyDescent="0.4">
      <c r="A712" s="31" t="s">
        <v>105</v>
      </c>
      <c r="B712" s="65" t="str">
        <f>Gesamtüberblick!$U$4</f>
        <v>Deponierung</v>
      </c>
      <c r="C712" s="31" t="s">
        <v>79</v>
      </c>
      <c r="D712" s="66">
        <f>IF(Gesamtüberblick!U20="","ND",Gesamtüberblick!U20)</f>
        <v>0</v>
      </c>
      <c r="E712" s="31" t="s">
        <v>9</v>
      </c>
    </row>
    <row r="713" spans="1:5" s="31" customFormat="1" x14ac:dyDescent="0.4">
      <c r="A713" s="31" t="s">
        <v>105</v>
      </c>
      <c r="B713" s="65" t="str">
        <f>Gesamtüberblick!$U$4</f>
        <v>Deponierung</v>
      </c>
      <c r="C713" s="31" t="s">
        <v>85</v>
      </c>
      <c r="D713" s="66">
        <f>IF(Gesamtüberblick!U26="","ND",Gesamtüberblick!U26)</f>
        <v>0</v>
      </c>
      <c r="E713" s="31" t="s">
        <v>9</v>
      </c>
    </row>
    <row r="714" spans="1:5" s="31" customFormat="1" x14ac:dyDescent="0.4">
      <c r="A714" s="31" t="s">
        <v>105</v>
      </c>
      <c r="B714" s="65" t="str">
        <f>Gesamtüberblick!$U$4</f>
        <v>Deponierung</v>
      </c>
      <c r="C714" s="31" t="s">
        <v>171</v>
      </c>
      <c r="D714" s="66">
        <f>IF(Gesamtüberblick!U14="","ND",Gesamtüberblick!U14)</f>
        <v>-8.2545455125400041E-2</v>
      </c>
      <c r="E714" s="31" t="s">
        <v>233</v>
      </c>
    </row>
    <row r="715" spans="1:5" s="31" customFormat="1" x14ac:dyDescent="0.4">
      <c r="A715" s="31" t="s">
        <v>105</v>
      </c>
      <c r="B715" s="65" t="str">
        <f>Gesamtüberblick!$U$4</f>
        <v>Deponierung</v>
      </c>
      <c r="C715" s="31" t="s">
        <v>169</v>
      </c>
      <c r="D715" s="66">
        <f>IF(Gesamtüberblick!U13="","ND",Gesamtüberblick!U13)</f>
        <v>-8.1358705914000035E-3</v>
      </c>
      <c r="E715" s="31" t="s">
        <v>234</v>
      </c>
    </row>
    <row r="716" spans="1:5" s="31" customFormat="1" x14ac:dyDescent="0.4">
      <c r="A716" s="31" t="s">
        <v>105</v>
      </c>
      <c r="B716" s="65" t="str">
        <f>Gesamtüberblick!$U$4</f>
        <v>Deponierung</v>
      </c>
      <c r="C716" s="31" t="s">
        <v>167</v>
      </c>
      <c r="D716" s="66">
        <f>IF(Gesamtüberblick!U12="","ND",Gesamtüberblick!U12)</f>
        <v>2.3656115896119841E-4</v>
      </c>
      <c r="E716" s="31" t="s">
        <v>235</v>
      </c>
    </row>
    <row r="717" spans="1:5" s="31" customFormat="1" x14ac:dyDescent="0.4">
      <c r="A717" s="31" t="s">
        <v>105</v>
      </c>
      <c r="B717" s="65" t="str">
        <f>Gesamtüberblick!$U$4</f>
        <v>Deponierung</v>
      </c>
      <c r="C717" s="31" t="s">
        <v>94</v>
      </c>
      <c r="D717" s="66">
        <f>IF(Gesamtüberblick!U35="","ND",Gesamtüberblick!U35)</f>
        <v>0</v>
      </c>
      <c r="E717" s="31" t="s">
        <v>9</v>
      </c>
    </row>
    <row r="718" spans="1:5" s="31" customFormat="1" x14ac:dyDescent="0.4">
      <c r="A718" s="31" t="s">
        <v>105</v>
      </c>
      <c r="B718" s="65" t="str">
        <f>Gesamtüberblick!$U$4</f>
        <v>Deponierung</v>
      </c>
      <c r="C718" s="31" t="s">
        <v>95</v>
      </c>
      <c r="D718" s="66">
        <f>IF(Gesamtüberblick!U36="","ND",Gesamtüberblick!U36)</f>
        <v>0</v>
      </c>
      <c r="E718" s="31" t="s">
        <v>9</v>
      </c>
    </row>
    <row r="719" spans="1:5" s="31" customFormat="1" x14ac:dyDescent="0.4">
      <c r="A719" s="31" t="s">
        <v>105</v>
      </c>
      <c r="B719" s="65" t="str">
        <f>Gesamtüberblick!$U$4</f>
        <v>Deponierung</v>
      </c>
      <c r="C719" s="31" t="s">
        <v>88</v>
      </c>
      <c r="D719" s="66">
        <f>IF(Gesamtüberblick!U29="","ND",Gesamtüberblick!U29)</f>
        <v>-3.7993653464600465E-5</v>
      </c>
      <c r="E719" s="31" t="s">
        <v>8</v>
      </c>
    </row>
    <row r="720" spans="1:5" s="31" customFormat="1" x14ac:dyDescent="0.4">
      <c r="A720" s="31" t="s">
        <v>105</v>
      </c>
      <c r="B720" s="65" t="str">
        <f>Gesamtüberblick!$U$4</f>
        <v>Deponierung</v>
      </c>
      <c r="C720" s="31" t="s">
        <v>100</v>
      </c>
      <c r="D720" s="66">
        <f>IF(Gesamtüberblick!U8="","ND",Gesamtüberblick!U8)</f>
        <v>0</v>
      </c>
      <c r="E720" s="31" t="s">
        <v>236</v>
      </c>
    </row>
    <row r="721" spans="1:5" s="31" customFormat="1" x14ac:dyDescent="0.4">
      <c r="A721" s="31" t="s">
        <v>105</v>
      </c>
      <c r="B721" s="65" t="str">
        <f>Gesamtüberblick!$U$4</f>
        <v>Deponierung</v>
      </c>
      <c r="C721" s="31" t="s">
        <v>101</v>
      </c>
      <c r="D721" s="66">
        <f>IF(Gesamtüberblick!U7="","ND",Gesamtüberblick!U7)</f>
        <v>-1.0637155559200036</v>
      </c>
      <c r="E721" s="31" t="s">
        <v>236</v>
      </c>
    </row>
    <row r="722" spans="1:5" s="31" customFormat="1" x14ac:dyDescent="0.4">
      <c r="A722" s="31" t="s">
        <v>105</v>
      </c>
      <c r="B722" s="65" t="str">
        <f>Gesamtüberblick!$U$4</f>
        <v>Deponierung</v>
      </c>
      <c r="C722" s="31" t="s">
        <v>163</v>
      </c>
      <c r="D722" s="66">
        <f>IF(Gesamtüberblick!U9="","ND",Gesamtüberblick!U9)</f>
        <v>-8.47846524186001E-4</v>
      </c>
      <c r="E722" s="31" t="s">
        <v>236</v>
      </c>
    </row>
    <row r="723" spans="1:5" s="31" customFormat="1" x14ac:dyDescent="0.4">
      <c r="A723" s="31" t="s">
        <v>105</v>
      </c>
      <c r="B723" s="65" t="str">
        <f>Gesamtüberblick!$U$4</f>
        <v>Deponierung</v>
      </c>
      <c r="C723" s="31" t="s">
        <v>162</v>
      </c>
      <c r="D723" s="66">
        <f>IF(Gesamtüberblick!U6="","ND",Gesamtüberblick!U6)</f>
        <v>-1.195617273194004</v>
      </c>
      <c r="E723" s="31" t="s">
        <v>236</v>
      </c>
    </row>
    <row r="724" spans="1:5" s="31" customFormat="1" x14ac:dyDescent="0.4">
      <c r="A724" s="31" t="s">
        <v>105</v>
      </c>
      <c r="B724" s="65" t="str">
        <f>Gesamtüberblick!$U$4</f>
        <v>Deponierung</v>
      </c>
      <c r="C724" s="31" t="s">
        <v>91</v>
      </c>
      <c r="D724" s="66">
        <f>IF(Gesamtüberblick!U32="","ND",Gesamtüberblick!U32)</f>
        <v>0</v>
      </c>
      <c r="E724" s="31" t="s">
        <v>8</v>
      </c>
    </row>
    <row r="725" spans="1:5" s="31" customFormat="1" x14ac:dyDescent="0.4">
      <c r="A725" s="31" t="s">
        <v>105</v>
      </c>
      <c r="B725" s="65" t="str">
        <f>Gesamtüberblick!$U$4</f>
        <v>Deponierung</v>
      </c>
      <c r="C725" s="31" t="s">
        <v>86</v>
      </c>
      <c r="D725" s="66">
        <f>IF(Gesamtüberblick!U27="","ND",Gesamtüberblick!U27)</f>
        <v>0</v>
      </c>
      <c r="E725" s="31" t="s">
        <v>9</v>
      </c>
    </row>
    <row r="726" spans="1:5" s="31" customFormat="1" x14ac:dyDescent="0.4">
      <c r="A726" s="31" t="s">
        <v>105</v>
      </c>
      <c r="B726" s="65" t="str">
        <f>Gesamtüberblick!$U$4</f>
        <v>Deponierung</v>
      </c>
      <c r="C726" s="31" t="s">
        <v>81</v>
      </c>
      <c r="D726" s="66">
        <f>IF(Gesamtüberblick!U22="","ND",Gesamtüberblick!U22)</f>
        <v>-29.032900586740038</v>
      </c>
      <c r="E726" s="31" t="s">
        <v>9</v>
      </c>
    </row>
    <row r="727" spans="1:5" s="31" customFormat="1" x14ac:dyDescent="0.4">
      <c r="A727" s="31" t="s">
        <v>105</v>
      </c>
      <c r="B727" s="65" t="str">
        <f>Gesamtüberblick!$U$4</f>
        <v>Deponierung</v>
      </c>
      <c r="C727" s="31" t="s">
        <v>82</v>
      </c>
      <c r="D727" s="66">
        <f>IF(Gesamtüberblick!U23="","ND",Gesamtüberblick!U23)</f>
        <v>0</v>
      </c>
      <c r="E727" s="31" t="s">
        <v>9</v>
      </c>
    </row>
    <row r="728" spans="1:5" s="31" customFormat="1" x14ac:dyDescent="0.4">
      <c r="A728" s="31" t="s">
        <v>105</v>
      </c>
      <c r="B728" s="65" t="str">
        <f>Gesamtüberblick!$U$4</f>
        <v>Deponierung</v>
      </c>
      <c r="C728" s="31" t="s">
        <v>175</v>
      </c>
      <c r="D728" s="66">
        <f>IF(Gesamtüberblick!U17="","ND",Gesamtüberblick!U17)</f>
        <v>-29.032596217860039</v>
      </c>
      <c r="E728" s="31" t="s">
        <v>9</v>
      </c>
    </row>
    <row r="729" spans="1:5" s="31" customFormat="1" x14ac:dyDescent="0.4">
      <c r="A729" s="31" t="s">
        <v>105</v>
      </c>
      <c r="B729" s="65" t="str">
        <f>Gesamtüberblick!$U$4</f>
        <v>Deponierung</v>
      </c>
      <c r="C729" s="31" t="s">
        <v>174</v>
      </c>
      <c r="D729" s="66">
        <f>IF(Gesamtüberblick!U16="","ND",Gesamtüberblick!U16)</f>
        <v>-1.1382579675420002E-5</v>
      </c>
      <c r="E729" s="31" t="s">
        <v>237</v>
      </c>
    </row>
    <row r="730" spans="1:5" s="31" customFormat="1" x14ac:dyDescent="0.4">
      <c r="A730" s="31" t="s">
        <v>105</v>
      </c>
      <c r="B730" s="65" t="str">
        <f>Gesamtüberblick!$U$4</f>
        <v>Deponierung</v>
      </c>
      <c r="C730" s="31" t="s">
        <v>183</v>
      </c>
      <c r="D730" s="66">
        <f>IF(Gesamtüberblick!U40="","ND",Gesamtüberblick!U40)</f>
        <v>4.7818665381179797E-9</v>
      </c>
      <c r="E730" s="31" t="s">
        <v>184</v>
      </c>
    </row>
    <row r="731" spans="1:5" s="31" customFormat="1" x14ac:dyDescent="0.4">
      <c r="A731" s="31" t="s">
        <v>105</v>
      </c>
      <c r="B731" s="65" t="str">
        <f>Gesamtüberblick!$U$4</f>
        <v>Deponierung</v>
      </c>
      <c r="C731" s="31" t="s">
        <v>185</v>
      </c>
      <c r="D731" s="66">
        <f>IF(Gesamtüberblick!U41="","ND",Gesamtüberblick!U41)</f>
        <v>-1.6810601784860014E-8</v>
      </c>
      <c r="E731" s="31" t="s">
        <v>184</v>
      </c>
    </row>
    <row r="732" spans="1:5" s="31" customFormat="1" x14ac:dyDescent="0.4">
      <c r="A732" s="31" t="s">
        <v>105</v>
      </c>
      <c r="B732" s="65" t="str">
        <f>Gesamtüberblick!$U$4</f>
        <v>Deponierung</v>
      </c>
      <c r="C732" s="31" t="s">
        <v>181</v>
      </c>
      <c r="D732" s="66">
        <f>IF(Gesamtüberblick!U39="","ND",Gesamtüberblick!U39)</f>
        <v>-14.565777695520012</v>
      </c>
      <c r="E732" s="31" t="s">
        <v>182</v>
      </c>
    </row>
    <row r="733" spans="1:5" s="31" customFormat="1" x14ac:dyDescent="0.4">
      <c r="A733" s="31" t="s">
        <v>105</v>
      </c>
      <c r="B733" s="65" t="str">
        <f>Gesamtüberblick!$U$4</f>
        <v>Deponierung</v>
      </c>
      <c r="C733" s="31" t="s">
        <v>180</v>
      </c>
      <c r="D733" s="66">
        <f>IF(Gesamtüberblick!U38="","ND",Gesamtüberblick!U38)</f>
        <v>-0.85612394730060004</v>
      </c>
      <c r="E733" s="28" t="s">
        <v>238</v>
      </c>
    </row>
    <row r="734" spans="1:5" s="31" customFormat="1" x14ac:dyDescent="0.4">
      <c r="A734" s="31" t="s">
        <v>105</v>
      </c>
      <c r="B734" s="65" t="str">
        <f>Gesamtüberblick!$U$4</f>
        <v>Deponierung</v>
      </c>
      <c r="C734" s="31" t="s">
        <v>186</v>
      </c>
      <c r="D734" s="66">
        <f>IF(Gesamtüberblick!U42="","ND",Gesamtüberblick!U42)</f>
        <v>29.724754231079991</v>
      </c>
      <c r="E734" s="31" t="s">
        <v>239</v>
      </c>
    </row>
    <row r="735" spans="1:5" s="31" customFormat="1" x14ac:dyDescent="0.4">
      <c r="A735" s="31" t="s">
        <v>105</v>
      </c>
      <c r="B735" s="65" t="str">
        <f>Gesamtüberblick!$U$4</f>
        <v>Deponierung</v>
      </c>
      <c r="C735" s="31" t="s">
        <v>178</v>
      </c>
      <c r="D735" s="66">
        <f>IF(Gesamtüberblick!U37="","ND",Gesamtüberblick!U37)</f>
        <v>-4.4852284839840036E-7</v>
      </c>
      <c r="E735" s="31" t="s">
        <v>240</v>
      </c>
    </row>
    <row r="736" spans="1:5" s="31" customFormat="1" x14ac:dyDescent="0.4">
      <c r="A736" s="31" t="s">
        <v>105</v>
      </c>
      <c r="B736" s="65" t="str">
        <f>Gesamtüberblick!$U$4</f>
        <v>Deponierung</v>
      </c>
      <c r="C736" s="31" t="s">
        <v>93</v>
      </c>
      <c r="D736" s="66">
        <f>IF(Gesamtüberblick!U34="","ND",Gesamtüberblick!U34)</f>
        <v>0</v>
      </c>
      <c r="E736" s="31" t="s">
        <v>8</v>
      </c>
    </row>
    <row r="737" spans="1:5" s="31" customFormat="1" x14ac:dyDescent="0.4">
      <c r="A737" s="31" t="s">
        <v>105</v>
      </c>
      <c r="B737" s="65" t="str">
        <f>Gesamtüberblick!$U$4</f>
        <v>Deponierung</v>
      </c>
      <c r="C737" s="31" t="s">
        <v>92</v>
      </c>
      <c r="D737" s="66">
        <f>IF(Gesamtüberblick!U33="","ND",Gesamtüberblick!U33)</f>
        <v>0</v>
      </c>
      <c r="E737" s="31" t="s">
        <v>8</v>
      </c>
    </row>
    <row r="738" spans="1:5" s="31" customFormat="1" x14ac:dyDescent="0.4">
      <c r="A738" s="31" t="s">
        <v>105</v>
      </c>
      <c r="B738" s="65" t="str">
        <f>Gesamtüberblick!$U$4</f>
        <v>Deponierung</v>
      </c>
      <c r="C738" s="31" t="s">
        <v>80</v>
      </c>
      <c r="D738" s="66">
        <f>IF(Gesamtüberblick!U21="","ND",Gesamtüberblick!U21)</f>
        <v>-14.005096592040001</v>
      </c>
      <c r="E738" s="31" t="s">
        <v>9</v>
      </c>
    </row>
    <row r="739" spans="1:5" s="31" customFormat="1" x14ac:dyDescent="0.4">
      <c r="A739" s="31" t="s">
        <v>105</v>
      </c>
      <c r="B739" s="65" t="str">
        <f>Gesamtüberblick!$U$4</f>
        <v>Deponierung</v>
      </c>
      <c r="C739" s="31" t="s">
        <v>83</v>
      </c>
      <c r="D739" s="66">
        <f>IF(Gesamtüberblick!U24="","ND",Gesamtüberblick!U24)</f>
        <v>-29.032900586740038</v>
      </c>
      <c r="E739" s="31" t="s">
        <v>9</v>
      </c>
    </row>
    <row r="740" spans="1:5" s="31" customFormat="1" x14ac:dyDescent="0.4">
      <c r="A740" s="31" t="s">
        <v>105</v>
      </c>
      <c r="B740" s="65" t="str">
        <f>Gesamtüberblick!$U$4</f>
        <v>Deponierung</v>
      </c>
      <c r="C740" s="31" t="s">
        <v>165</v>
      </c>
      <c r="D740" s="66">
        <f>IF(Gesamtüberblick!U11="","ND",Gesamtüberblick!U11)</f>
        <v>-1.5530187339120018E-2</v>
      </c>
      <c r="E740" s="31" t="s">
        <v>241</v>
      </c>
    </row>
    <row r="741" spans="1:5" s="31" customFormat="1" x14ac:dyDescent="0.4">
      <c r="A741" s="31" t="s">
        <v>105</v>
      </c>
      <c r="B741" s="65" t="str">
        <f>Gesamtüberblick!$U$4</f>
        <v>Deponierung</v>
      </c>
      <c r="C741" s="31" t="s">
        <v>176</v>
      </c>
      <c r="D741" s="66">
        <f>IF(Gesamtüberblick!U18="","ND",Gesamtüberblick!U18)</f>
        <v>-0.55786965934340027</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70" zoomScaleNormal="70" workbookViewId="0">
      <selection activeCell="V29" sqref="V29:V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v>117.56829750697676</v>
      </c>
      <c r="D6" s="58">
        <v>10.820005240681514</v>
      </c>
      <c r="E6" s="58">
        <v>11.964574758055365</v>
      </c>
      <c r="F6" s="58">
        <v>140.35287750571365</v>
      </c>
      <c r="G6" s="58">
        <v>9.4710225892244733</v>
      </c>
      <c r="H6" s="58">
        <v>0.50526337219668704</v>
      </c>
      <c r="I6" s="58">
        <v>-5.2777923441945243</v>
      </c>
      <c r="J6" s="58"/>
      <c r="K6" s="58"/>
      <c r="L6" s="58"/>
      <c r="M6" s="58"/>
      <c r="N6" s="58"/>
      <c r="O6" s="58"/>
      <c r="P6" s="58">
        <v>3.2756439209999999</v>
      </c>
      <c r="Q6" s="58">
        <v>4.6254952500000002</v>
      </c>
      <c r="R6" s="58">
        <v>1.1745735267000001</v>
      </c>
      <c r="S6" s="58">
        <v>-0.90040643967891376</v>
      </c>
      <c r="T6" s="59">
        <v>-0.13732710908813167</v>
      </c>
      <c r="U6" s="59">
        <v>-1.195617273194004</v>
      </c>
      <c r="V6" s="58">
        <f>T6+U6</f>
        <v>-1.3329443822821356</v>
      </c>
    </row>
    <row r="7" spans="1:22" x14ac:dyDescent="0.4">
      <c r="A7" s="3" t="s">
        <v>102</v>
      </c>
      <c r="B7" s="5" t="s">
        <v>109</v>
      </c>
      <c r="C7" s="58">
        <v>116.61113377337173</v>
      </c>
      <c r="D7" s="58">
        <v>10.804030283281914</v>
      </c>
      <c r="E7" s="58">
        <v>11.988468425785022</v>
      </c>
      <c r="F7" s="58">
        <v>139.40363248243867</v>
      </c>
      <c r="G7" s="58">
        <v>9.4588615008211683</v>
      </c>
      <c r="H7" s="58">
        <v>0.36994480300093502</v>
      </c>
      <c r="I7" s="58">
        <v>-5.2777923441945243</v>
      </c>
      <c r="J7" s="58"/>
      <c r="K7" s="58"/>
      <c r="L7" s="58"/>
      <c r="M7" s="58"/>
      <c r="N7" s="58"/>
      <c r="O7" s="58"/>
      <c r="P7" s="58">
        <v>3.2745240330000001</v>
      </c>
      <c r="Q7" s="58">
        <v>4.6189830000000001</v>
      </c>
      <c r="R7" s="58">
        <v>1.1935888449799998</v>
      </c>
      <c r="S7" s="58">
        <v>-0.90054941967891378</v>
      </c>
      <c r="T7" s="59">
        <v>-0.13626158957005965</v>
      </c>
      <c r="U7" s="59">
        <v>-1.0637155559200036</v>
      </c>
      <c r="V7" s="58">
        <f t="shared" ref="V7:V27" si="0">T7+U7</f>
        <v>-1.1999771454900632</v>
      </c>
    </row>
    <row r="8" spans="1:22" x14ac:dyDescent="0.4">
      <c r="A8" s="3" t="s">
        <v>103</v>
      </c>
      <c r="B8" s="5" t="s">
        <v>159</v>
      </c>
      <c r="C8" s="58">
        <v>0</v>
      </c>
      <c r="D8" s="58">
        <v>0</v>
      </c>
      <c r="E8" s="58">
        <v>-0.12802184972984554</v>
      </c>
      <c r="F8" s="58">
        <v>-0.12802184972984554</v>
      </c>
      <c r="G8" s="58">
        <v>0</v>
      </c>
      <c r="H8" s="58">
        <v>0.12802184972984554</v>
      </c>
      <c r="I8" s="58">
        <v>0</v>
      </c>
      <c r="J8" s="58"/>
      <c r="K8" s="58"/>
      <c r="L8" s="58"/>
      <c r="M8" s="58"/>
      <c r="N8" s="58"/>
      <c r="O8" s="58"/>
      <c r="P8" s="58">
        <v>0</v>
      </c>
      <c r="Q8" s="58">
        <v>0</v>
      </c>
      <c r="R8" s="58">
        <v>0</v>
      </c>
      <c r="S8" s="58">
        <v>0</v>
      </c>
      <c r="T8" s="59">
        <v>0</v>
      </c>
      <c r="U8" s="59">
        <v>0</v>
      </c>
      <c r="V8" s="58">
        <f t="shared" si="0"/>
        <v>0</v>
      </c>
    </row>
    <row r="9" spans="1:22" x14ac:dyDescent="0.4">
      <c r="A9" s="72" t="s">
        <v>160</v>
      </c>
      <c r="B9" s="5" t="s">
        <v>159</v>
      </c>
      <c r="C9" s="58">
        <v>3.6875298688789956E-2</v>
      </c>
      <c r="D9" s="58">
        <v>5.4629059805429842E-3</v>
      </c>
      <c r="E9" s="58">
        <v>1.5887516542582192E-2</v>
      </c>
      <c r="F9" s="58">
        <v>5.8225721211915132E-2</v>
      </c>
      <c r="G9" s="58">
        <v>4.6145940885072168E-3</v>
      </c>
      <c r="H9" s="58">
        <v>3.786842805579631E-4</v>
      </c>
      <c r="I9" s="58">
        <v>0</v>
      </c>
      <c r="J9" s="58"/>
      <c r="K9" s="58"/>
      <c r="L9" s="58"/>
      <c r="M9" s="58"/>
      <c r="N9" s="58"/>
      <c r="O9" s="58"/>
      <c r="P9" s="58">
        <v>3.6852198899999997E-4</v>
      </c>
      <c r="Q9" s="58">
        <v>2.2805367249999998E-3</v>
      </c>
      <c r="R9" s="58">
        <v>1.7491908191800002E-3</v>
      </c>
      <c r="S9" s="58">
        <v>7.3384435999999993E-5</v>
      </c>
      <c r="T9" s="59">
        <v>-2.8616327093712347E-5</v>
      </c>
      <c r="U9" s="59">
        <v>-8.47846524186001E-4</v>
      </c>
      <c r="V9" s="58">
        <f t="shared" si="0"/>
        <v>-8.7646285127971333E-4</v>
      </c>
    </row>
    <row r="10" spans="1:22" x14ac:dyDescent="0.4">
      <c r="A10" s="4" t="s">
        <v>20</v>
      </c>
      <c r="B10" s="5" t="s">
        <v>70</v>
      </c>
      <c r="C10" s="58">
        <v>6.8759990961848978E-7</v>
      </c>
      <c r="D10" s="58">
        <v>2.3499270098458092E-7</v>
      </c>
      <c r="E10" s="58">
        <v>4.5099912279772631E-7</v>
      </c>
      <c r="F10" s="58">
        <v>1.373591733400797E-6</v>
      </c>
      <c r="G10" s="58">
        <v>2.1477610858150531E-7</v>
      </c>
      <c r="H10" s="58">
        <v>8.5476961174738817E-9</v>
      </c>
      <c r="I10" s="58">
        <v>0</v>
      </c>
      <c r="J10" s="58"/>
      <c r="K10" s="58"/>
      <c r="L10" s="58"/>
      <c r="M10" s="58"/>
      <c r="N10" s="58"/>
      <c r="O10" s="58"/>
      <c r="P10" s="58">
        <v>5.2088262599999997E-8</v>
      </c>
      <c r="Q10" s="58">
        <v>1.00591225E-7</v>
      </c>
      <c r="R10" s="58">
        <v>1.8983201563200002E-8</v>
      </c>
      <c r="S10" s="58">
        <v>3.5205281999999999E-9</v>
      </c>
      <c r="T10" s="59">
        <v>-5.8260285284166273E-9</v>
      </c>
      <c r="U10" s="59">
        <v>-7.5968485477000895E-9</v>
      </c>
      <c r="V10" s="58">
        <f t="shared" si="0"/>
        <v>-1.3422877076116718E-8</v>
      </c>
    </row>
    <row r="11" spans="1:22" x14ac:dyDescent="0.4">
      <c r="A11" s="3" t="s">
        <v>21</v>
      </c>
      <c r="B11" s="5" t="s">
        <v>166</v>
      </c>
      <c r="C11" s="58">
        <v>0.2481045774617624</v>
      </c>
      <c r="D11" s="58">
        <v>2.4144748517832923E-2</v>
      </c>
      <c r="E11" s="58">
        <v>5.0981792349942025E-2</v>
      </c>
      <c r="F11" s="58">
        <v>0.32323111832953738</v>
      </c>
      <c r="G11" s="58">
        <v>2.3415209917620642E-2</v>
      </c>
      <c r="H11" s="58">
        <v>1.0079816144226421E-3</v>
      </c>
      <c r="I11" s="58">
        <v>0</v>
      </c>
      <c r="J11" s="58"/>
      <c r="K11" s="58"/>
      <c r="L11" s="58"/>
      <c r="M11" s="58"/>
      <c r="N11" s="58"/>
      <c r="O11" s="58"/>
      <c r="P11" s="58">
        <v>3.0350018820000001E-2</v>
      </c>
      <c r="Q11" s="58">
        <v>1.0096758500000001E-2</v>
      </c>
      <c r="R11" s="58">
        <v>1.33729922312E-2</v>
      </c>
      <c r="S11" s="58">
        <v>9.1581649999999991E-4</v>
      </c>
      <c r="T11" s="59">
        <v>-1.419533213494435E-4</v>
      </c>
      <c r="U11" s="59">
        <v>-1.5530187339120018E-2</v>
      </c>
      <c r="V11" s="58">
        <f t="shared" si="0"/>
        <v>-1.5672140660469461E-2</v>
      </c>
    </row>
    <row r="12" spans="1:22" x14ac:dyDescent="0.4">
      <c r="A12" s="3" t="s">
        <v>188</v>
      </c>
      <c r="B12" s="5" t="s">
        <v>168</v>
      </c>
      <c r="C12" s="58">
        <v>3.0196626815622428E-2</v>
      </c>
      <c r="D12" s="58">
        <v>7.8111227558764758E-4</v>
      </c>
      <c r="E12" s="58">
        <v>1.2565183668595669E-3</v>
      </c>
      <c r="F12" s="58">
        <v>3.223425745806964E-2</v>
      </c>
      <c r="G12" s="58">
        <v>6.9811630497228108E-4</v>
      </c>
      <c r="H12" s="58">
        <v>3.5893206571160089E-4</v>
      </c>
      <c r="I12" s="58">
        <v>0</v>
      </c>
      <c r="J12" s="58"/>
      <c r="K12" s="58"/>
      <c r="L12" s="58"/>
      <c r="M12" s="58"/>
      <c r="N12" s="58"/>
      <c r="O12" s="58"/>
      <c r="P12" s="58">
        <v>1.0052619060000001E-4</v>
      </c>
      <c r="Q12" s="58">
        <v>3.2828347500000007E-4</v>
      </c>
      <c r="R12" s="58">
        <v>7.0317591120000011E-4</v>
      </c>
      <c r="S12" s="58">
        <v>1.0120807600000002E-5</v>
      </c>
      <c r="T12" s="59">
        <v>-1.9484734378223341E-5</v>
      </c>
      <c r="U12" s="59">
        <v>2.3656115896119841E-4</v>
      </c>
      <c r="V12" s="58">
        <f t="shared" si="0"/>
        <v>2.1707642458297508E-4</v>
      </c>
    </row>
    <row r="13" spans="1:22" x14ac:dyDescent="0.4">
      <c r="A13" s="3" t="s">
        <v>189</v>
      </c>
      <c r="B13" s="5" t="s">
        <v>170</v>
      </c>
      <c r="C13" s="58">
        <v>7.4361760575080121E-2</v>
      </c>
      <c r="D13" s="58">
        <v>6.2243255728704049E-3</v>
      </c>
      <c r="E13" s="58">
        <v>1.7962880013317795E-2</v>
      </c>
      <c r="F13" s="58">
        <v>9.854896616126832E-2</v>
      </c>
      <c r="G13" s="58">
        <v>6.3791127596192669E-3</v>
      </c>
      <c r="H13" s="58">
        <v>2.7017146389442909E-4</v>
      </c>
      <c r="I13" s="58">
        <v>0</v>
      </c>
      <c r="J13" s="58"/>
      <c r="K13" s="58"/>
      <c r="L13" s="58"/>
      <c r="M13" s="58"/>
      <c r="N13" s="58"/>
      <c r="O13" s="58"/>
      <c r="P13" s="58">
        <v>1.40682828E-2</v>
      </c>
      <c r="Q13" s="58">
        <v>2.5473592500000002E-3</v>
      </c>
      <c r="R13" s="58">
        <v>3.1224785166400005E-3</v>
      </c>
      <c r="S13" s="58">
        <v>3.5155121999999996E-4</v>
      </c>
      <c r="T13" s="59">
        <v>-4.6532997787180591E-5</v>
      </c>
      <c r="U13" s="59">
        <v>-8.1358705914000035E-3</v>
      </c>
      <c r="V13" s="58">
        <f t="shared" si="0"/>
        <v>-8.1824035891871847E-3</v>
      </c>
    </row>
    <row r="14" spans="1:22" x14ac:dyDescent="0.4">
      <c r="A14" s="3" t="s">
        <v>190</v>
      </c>
      <c r="B14" s="5" t="s">
        <v>172</v>
      </c>
      <c r="C14" s="58">
        <v>0.80525476142872376</v>
      </c>
      <c r="D14" s="58">
        <v>6.3448108701953651E-2</v>
      </c>
      <c r="E14" s="58">
        <v>0.22412156278313033</v>
      </c>
      <c r="F14" s="58">
        <v>1.0928244329138077</v>
      </c>
      <c r="G14" s="58">
        <v>6.5494380829167614E-2</v>
      </c>
      <c r="H14" s="58">
        <v>2.3482686455687171E-3</v>
      </c>
      <c r="I14" s="58">
        <v>0</v>
      </c>
      <c r="J14" s="58"/>
      <c r="K14" s="58"/>
      <c r="L14" s="58"/>
      <c r="M14" s="58"/>
      <c r="N14" s="58"/>
      <c r="O14" s="58"/>
      <c r="P14" s="58">
        <v>0.1529192841</v>
      </c>
      <c r="Q14" s="58">
        <v>2.5883432500000001E-2</v>
      </c>
      <c r="R14" s="58">
        <v>3.4821660311200001E-2</v>
      </c>
      <c r="S14" s="58">
        <v>3.7676526E-3</v>
      </c>
      <c r="T14" s="59">
        <v>-4.7711188386742267E-4</v>
      </c>
      <c r="U14" s="59">
        <v>-8.2545455125400041E-2</v>
      </c>
      <c r="V14" s="58">
        <f t="shared" si="0"/>
        <v>-8.3022567009267467E-2</v>
      </c>
    </row>
    <row r="15" spans="1:22" x14ac:dyDescent="0.4">
      <c r="A15" s="3" t="s">
        <v>22</v>
      </c>
      <c r="B15" s="5" t="s">
        <v>173</v>
      </c>
      <c r="C15" s="58">
        <v>0.21449762674236031</v>
      </c>
      <c r="D15" s="58">
        <v>3.7321734794570086E-2</v>
      </c>
      <c r="E15" s="58">
        <v>6.4786880684568407E-2</v>
      </c>
      <c r="F15" s="58">
        <v>0.3166062422214988</v>
      </c>
      <c r="G15" s="58">
        <v>3.8234461939990853E-2</v>
      </c>
      <c r="H15" s="58">
        <v>7.7559372443005402E-4</v>
      </c>
      <c r="I15" s="58">
        <v>0</v>
      </c>
      <c r="J15" s="58"/>
      <c r="K15" s="58"/>
      <c r="L15" s="58"/>
      <c r="M15" s="58"/>
      <c r="N15" s="58"/>
      <c r="O15" s="58"/>
      <c r="P15" s="58">
        <v>4.5290133900000001E-2</v>
      </c>
      <c r="Q15" s="58">
        <v>1.56739415E-2</v>
      </c>
      <c r="R15" s="58">
        <v>1.0422599125400001E-2</v>
      </c>
      <c r="S15" s="58">
        <v>1.31159208E-3</v>
      </c>
      <c r="T15" s="59">
        <v>-2.5949271559188913E-4</v>
      </c>
      <c r="U15" s="59">
        <v>-2.0994053734660022E-2</v>
      </c>
      <c r="V15" s="58">
        <f t="shared" si="0"/>
        <v>-2.125354645025191E-2</v>
      </c>
    </row>
    <row r="16" spans="1:22" x14ac:dyDescent="0.4">
      <c r="A16" s="3" t="s">
        <v>23</v>
      </c>
      <c r="B16" s="5" t="s">
        <v>71</v>
      </c>
      <c r="C16" s="58">
        <v>1.3648563051296654E-4</v>
      </c>
      <c r="D16" s="58">
        <v>3.5176590176041084E-5</v>
      </c>
      <c r="E16" s="58">
        <v>2.4508550106289598E-5</v>
      </c>
      <c r="F16" s="58">
        <v>1.9617077079529723E-4</v>
      </c>
      <c r="G16" s="58">
        <v>2.6456613590012491E-5</v>
      </c>
      <c r="H16" s="58">
        <v>9.1420441581619554E-7</v>
      </c>
      <c r="I16" s="58">
        <v>0</v>
      </c>
      <c r="J16" s="58"/>
      <c r="K16" s="58"/>
      <c r="L16" s="58"/>
      <c r="M16" s="58"/>
      <c r="N16" s="58"/>
      <c r="O16" s="58"/>
      <c r="P16" s="58">
        <v>1.1430443309999999E-6</v>
      </c>
      <c r="Q16" s="58">
        <v>1.509922575E-5</v>
      </c>
      <c r="R16" s="58">
        <v>7.3528277116000006E-5</v>
      </c>
      <c r="S16" s="58">
        <v>1.6876165999999997E-7</v>
      </c>
      <c r="T16" s="59">
        <v>-8.5191433533807648E-8</v>
      </c>
      <c r="U16" s="59">
        <v>-1.1382579675420002E-5</v>
      </c>
      <c r="V16" s="58">
        <f t="shared" si="0"/>
        <v>-1.146777110895381E-5</v>
      </c>
    </row>
    <row r="17" spans="1:22" x14ac:dyDescent="0.4">
      <c r="A17" s="3" t="s">
        <v>24</v>
      </c>
      <c r="B17" s="5" t="s">
        <v>48</v>
      </c>
      <c r="C17" s="58">
        <v>569.78494265322206</v>
      </c>
      <c r="D17" s="58">
        <v>153.2970097483531</v>
      </c>
      <c r="E17" s="58">
        <v>135.52990646574727</v>
      </c>
      <c r="F17" s="58">
        <v>858.61185886732233</v>
      </c>
      <c r="G17" s="58">
        <v>143.569993705174</v>
      </c>
      <c r="H17" s="58">
        <v>5.4623795281057967</v>
      </c>
      <c r="I17" s="58">
        <v>0</v>
      </c>
      <c r="J17" s="58"/>
      <c r="K17" s="58"/>
      <c r="L17" s="58"/>
      <c r="M17" s="58"/>
      <c r="N17" s="58"/>
      <c r="O17" s="58"/>
      <c r="P17" s="58">
        <v>42.884519699999998</v>
      </c>
      <c r="Q17" s="58">
        <v>65.601702500000002</v>
      </c>
      <c r="R17" s="58">
        <v>16.187464580000004</v>
      </c>
      <c r="S17" s="58">
        <v>3.0284974</v>
      </c>
      <c r="T17" s="59">
        <v>-2.0144109159986283</v>
      </c>
      <c r="U17" s="59">
        <v>-29.032596217860039</v>
      </c>
      <c r="V17" s="58">
        <f t="shared" si="0"/>
        <v>-31.047007133858667</v>
      </c>
    </row>
    <row r="18" spans="1:22" ht="22.3" x14ac:dyDescent="0.4">
      <c r="A18" s="3" t="s">
        <v>197</v>
      </c>
      <c r="B18" s="5" t="s">
        <v>177</v>
      </c>
      <c r="C18" s="58">
        <v>7.104141296970278</v>
      </c>
      <c r="D18" s="58">
        <v>0.63494817374385626</v>
      </c>
      <c r="E18" s="58">
        <v>0.96986994756711864</v>
      </c>
      <c r="F18" s="58">
        <v>8.7089594182812533</v>
      </c>
      <c r="G18" s="58">
        <v>0.68559031779833812</v>
      </c>
      <c r="H18" s="58">
        <v>4.5306439645966118E-2</v>
      </c>
      <c r="I18" s="58">
        <v>0</v>
      </c>
      <c r="J18" s="58"/>
      <c r="K18" s="58"/>
      <c r="L18" s="58"/>
      <c r="M18" s="58"/>
      <c r="N18" s="58"/>
      <c r="O18" s="58"/>
      <c r="P18" s="58">
        <v>9.2414427600000001E-2</v>
      </c>
      <c r="Q18" s="58">
        <v>0.27045397500000007</v>
      </c>
      <c r="R18" s="58">
        <v>0.19622196088600002</v>
      </c>
      <c r="S18" s="58">
        <v>0.13378968600000002</v>
      </c>
      <c r="T18" s="59">
        <v>-6.3637060769854521E-3</v>
      </c>
      <c r="U18" s="59">
        <v>-0.55786965934340027</v>
      </c>
      <c r="V18" s="58">
        <f t="shared" si="0"/>
        <v>-0.56423336542038571</v>
      </c>
    </row>
    <row r="19" spans="1:22" x14ac:dyDescent="0.4">
      <c r="A19" s="4" t="s">
        <v>26</v>
      </c>
      <c r="B19" s="5" t="s">
        <v>27</v>
      </c>
      <c r="C19" s="58">
        <v>162.08218371957884</v>
      </c>
      <c r="D19" s="58">
        <v>2.5269007513857757</v>
      </c>
      <c r="E19" s="58">
        <v>225.42300678365478</v>
      </c>
      <c r="F19" s="58">
        <v>390.03209125461939</v>
      </c>
      <c r="G19" s="58">
        <v>2.1001719840825461</v>
      </c>
      <c r="H19" s="58">
        <v>0.77855637284542012</v>
      </c>
      <c r="I19" s="58">
        <v>0</v>
      </c>
      <c r="J19" s="58"/>
      <c r="K19" s="58"/>
      <c r="L19" s="58"/>
      <c r="M19" s="58"/>
      <c r="N19" s="58"/>
      <c r="O19" s="58"/>
      <c r="P19" s="58">
        <v>0.24398272799999998</v>
      </c>
      <c r="Q19" s="58">
        <v>1.0311610000000002</v>
      </c>
      <c r="R19" s="58">
        <v>2.509590615</v>
      </c>
      <c r="S19" s="58">
        <v>2.56406E-2</v>
      </c>
      <c r="T19" s="59">
        <v>-7.3483958636533482E-3</v>
      </c>
      <c r="U19" s="59">
        <v>-14.005096592040001</v>
      </c>
      <c r="V19" s="58">
        <f t="shared" si="0"/>
        <v>-14.012444987903654</v>
      </c>
    </row>
    <row r="20" spans="1:22" x14ac:dyDescent="0.4">
      <c r="A20" s="4" t="s">
        <v>28</v>
      </c>
      <c r="B20" s="5" t="s">
        <v>27</v>
      </c>
      <c r="C20" s="58">
        <v>0.1753230816633557</v>
      </c>
      <c r="D20" s="58">
        <v>0</v>
      </c>
      <c r="E20" s="58">
        <v>0.77790641223221457</v>
      </c>
      <c r="F20" s="58">
        <v>0.95322949389557032</v>
      </c>
      <c r="G20" s="58">
        <v>0</v>
      </c>
      <c r="H20" s="58">
        <v>-0.77790641223221457</v>
      </c>
      <c r="I20" s="58">
        <v>0</v>
      </c>
      <c r="J20" s="58"/>
      <c r="K20" s="58"/>
      <c r="L20" s="58"/>
      <c r="M20" s="58"/>
      <c r="N20" s="58"/>
      <c r="O20" s="58"/>
      <c r="P20" s="58">
        <v>0</v>
      </c>
      <c r="Q20" s="58">
        <v>0</v>
      </c>
      <c r="R20" s="58">
        <v>-0.17181662003008857</v>
      </c>
      <c r="S20" s="58">
        <v>-3.5064616332671139E-3</v>
      </c>
      <c r="T20" s="59">
        <v>0</v>
      </c>
      <c r="U20" s="59">
        <v>0</v>
      </c>
      <c r="V20" s="58">
        <f t="shared" si="0"/>
        <v>0</v>
      </c>
    </row>
    <row r="21" spans="1:22" x14ac:dyDescent="0.4">
      <c r="A21" s="4" t="s">
        <v>29</v>
      </c>
      <c r="B21" s="5" t="s">
        <v>27</v>
      </c>
      <c r="C21" s="58">
        <v>162.25750680124219</v>
      </c>
      <c r="D21" s="58">
        <v>2.5269007513857757</v>
      </c>
      <c r="E21" s="58">
        <v>274.67594106247896</v>
      </c>
      <c r="F21" s="58">
        <v>439.46034861510691</v>
      </c>
      <c r="G21" s="58">
        <v>2.1001719840825461</v>
      </c>
      <c r="H21" s="58">
        <v>3.8090286606132047</v>
      </c>
      <c r="I21" s="58">
        <v>0</v>
      </c>
      <c r="J21" s="58"/>
      <c r="K21" s="58"/>
      <c r="L21" s="58"/>
      <c r="M21" s="58"/>
      <c r="N21" s="58"/>
      <c r="O21" s="58"/>
      <c r="P21" s="58">
        <v>0.24398272799999998</v>
      </c>
      <c r="Q21" s="58">
        <v>1.0311610000000002</v>
      </c>
      <c r="R21" s="58">
        <v>2.3377739949699112</v>
      </c>
      <c r="S21" s="58">
        <v>2.2134138366732885E-2</v>
      </c>
      <c r="T21" s="59">
        <v>-0.19161700434881732</v>
      </c>
      <c r="U21" s="59">
        <v>-14.005096592040001</v>
      </c>
      <c r="V21" s="58">
        <f t="shared" si="0"/>
        <v>-14.196713596388818</v>
      </c>
    </row>
    <row r="22" spans="1:22" x14ac:dyDescent="0.4">
      <c r="A22" s="4" t="s">
        <v>30</v>
      </c>
      <c r="B22" s="5" t="s">
        <v>27</v>
      </c>
      <c r="C22" s="58">
        <v>562.95926231422982</v>
      </c>
      <c r="D22" s="58">
        <v>153.29941839005323</v>
      </c>
      <c r="E22" s="58">
        <v>41.544004823846159</v>
      </c>
      <c r="F22" s="58">
        <v>757.80268552812925</v>
      </c>
      <c r="G22" s="58">
        <v>143.57277068380745</v>
      </c>
      <c r="H22" s="58">
        <v>3.297839140484219E-2</v>
      </c>
      <c r="I22" s="58">
        <v>0</v>
      </c>
      <c r="J22" s="58"/>
      <c r="K22" s="58"/>
      <c r="L22" s="58"/>
      <c r="M22" s="58"/>
      <c r="N22" s="58"/>
      <c r="O22" s="58"/>
      <c r="P22" s="58">
        <v>42.8847375</v>
      </c>
      <c r="Q22" s="58">
        <v>65.602689999999996</v>
      </c>
      <c r="R22" s="58">
        <v>16.189112146199999</v>
      </c>
      <c r="S22" s="58">
        <v>3.0287519999999999</v>
      </c>
      <c r="T22" s="59">
        <v>-1.7517102552725685</v>
      </c>
      <c r="U22" s="59">
        <v>-29.032900586740038</v>
      </c>
      <c r="V22" s="58">
        <f t="shared" si="0"/>
        <v>-30.784610842012604</v>
      </c>
    </row>
    <row r="23" spans="1:22" x14ac:dyDescent="0.4">
      <c r="A23" s="4" t="s">
        <v>31</v>
      </c>
      <c r="B23" s="5" t="s">
        <v>27</v>
      </c>
      <c r="C23" s="58">
        <v>6.8761904033881835</v>
      </c>
      <c r="D23" s="58">
        <v>0</v>
      </c>
      <c r="E23" s="58">
        <v>0</v>
      </c>
      <c r="F23" s="58">
        <v>6.8761904033881835</v>
      </c>
      <c r="G23" s="58">
        <v>0</v>
      </c>
      <c r="H23" s="58">
        <v>0</v>
      </c>
      <c r="I23" s="58">
        <v>0</v>
      </c>
      <c r="J23" s="58"/>
      <c r="K23" s="58"/>
      <c r="L23" s="58"/>
      <c r="M23" s="58"/>
      <c r="N23" s="58"/>
      <c r="O23" s="58"/>
      <c r="P23" s="58">
        <v>0</v>
      </c>
      <c r="Q23" s="58">
        <v>0</v>
      </c>
      <c r="R23" s="58">
        <v>-6.7386665953204208</v>
      </c>
      <c r="S23" s="58">
        <v>-0.13752380806776368</v>
      </c>
      <c r="T23" s="59">
        <v>0</v>
      </c>
      <c r="U23" s="59">
        <v>0</v>
      </c>
      <c r="V23" s="58">
        <f t="shared" si="0"/>
        <v>0</v>
      </c>
    </row>
    <row r="24" spans="1:22" x14ac:dyDescent="0.4">
      <c r="A24" s="4" t="s">
        <v>32</v>
      </c>
      <c r="B24" s="5" t="s">
        <v>27</v>
      </c>
      <c r="C24" s="58">
        <v>569.83545271761795</v>
      </c>
      <c r="D24" s="58">
        <v>153.29941839005323</v>
      </c>
      <c r="E24" s="58">
        <v>135.59651520058054</v>
      </c>
      <c r="F24" s="58">
        <v>858.73138630825179</v>
      </c>
      <c r="G24" s="58">
        <v>143.57277068380745</v>
      </c>
      <c r="H24" s="58">
        <v>5.4623965114048421</v>
      </c>
      <c r="I24" s="58">
        <v>0</v>
      </c>
      <c r="J24" s="58"/>
      <c r="K24" s="58"/>
      <c r="L24" s="58"/>
      <c r="M24" s="58"/>
      <c r="N24" s="58"/>
      <c r="O24" s="58"/>
      <c r="P24" s="58">
        <v>42.8847375</v>
      </c>
      <c r="Q24" s="58">
        <v>65.602689999999996</v>
      </c>
      <c r="R24" s="58">
        <v>9.4504455508795786</v>
      </c>
      <c r="S24" s="58">
        <v>2.8912281919322362</v>
      </c>
      <c r="T24" s="59">
        <v>-2.0144129433893081</v>
      </c>
      <c r="U24" s="59">
        <v>-29.032900586740038</v>
      </c>
      <c r="V24" s="58">
        <f t="shared" si="0"/>
        <v>-31.047313530129344</v>
      </c>
    </row>
    <row r="25" spans="1:22" x14ac:dyDescent="0.4">
      <c r="A25" s="4" t="s">
        <v>33</v>
      </c>
      <c r="B25" s="5" t="s">
        <v>8</v>
      </c>
      <c r="C25" s="58">
        <v>1.4347639816537652</v>
      </c>
      <c r="D25" s="58">
        <v>0</v>
      </c>
      <c r="E25" s="58">
        <v>0</v>
      </c>
      <c r="F25" s="58">
        <v>1.4347639816537652</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4">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4">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4">
      <c r="A28" s="4" t="s">
        <v>36</v>
      </c>
      <c r="B28" s="5" t="s">
        <v>37</v>
      </c>
      <c r="C28" s="58" t="s">
        <v>246</v>
      </c>
      <c r="D28" s="58" t="s">
        <v>246</v>
      </c>
      <c r="E28" s="58" t="s">
        <v>246</v>
      </c>
      <c r="F28" s="58" t="s">
        <v>246</v>
      </c>
      <c r="G28" s="58" t="s">
        <v>246</v>
      </c>
      <c r="H28" s="58" t="s">
        <v>246</v>
      </c>
      <c r="I28" s="58" t="s">
        <v>246</v>
      </c>
      <c r="J28" s="58"/>
      <c r="K28" s="58"/>
      <c r="L28" s="58"/>
      <c r="M28" s="58"/>
      <c r="N28" s="58"/>
      <c r="O28" s="58"/>
      <c r="P28" s="58" t="s">
        <v>246</v>
      </c>
      <c r="Q28" s="58" t="s">
        <v>246</v>
      </c>
      <c r="R28" s="58" t="s">
        <v>246</v>
      </c>
      <c r="S28" s="58" t="s">
        <v>246</v>
      </c>
      <c r="T28" s="59" t="s">
        <v>246</v>
      </c>
      <c r="U28" s="59" t="s">
        <v>246</v>
      </c>
      <c r="V28" s="58" t="s">
        <v>246</v>
      </c>
    </row>
    <row r="29" spans="1:22" x14ac:dyDescent="0.4">
      <c r="A29" s="4" t="s">
        <v>38</v>
      </c>
      <c r="B29" s="5" t="s">
        <v>39</v>
      </c>
      <c r="C29" s="58">
        <v>1.4178237984171301E-3</v>
      </c>
      <c r="D29" s="58">
        <v>9.7422430655092732E-4</v>
      </c>
      <c r="E29" s="58">
        <v>6.6204607207509926E-4</v>
      </c>
      <c r="F29" s="58">
        <v>3.0540941770431569E-3</v>
      </c>
      <c r="G29" s="58">
        <v>8.9220203363344502E-4</v>
      </c>
      <c r="H29" s="58">
        <v>1.0531073081793871E-5</v>
      </c>
      <c r="I29" s="58">
        <v>0</v>
      </c>
      <c r="J29" s="58"/>
      <c r="K29" s="58"/>
      <c r="L29" s="58"/>
      <c r="M29" s="58"/>
      <c r="N29" s="58"/>
      <c r="O29" s="58"/>
      <c r="P29" s="58">
        <v>2.8861762050000003E-4</v>
      </c>
      <c r="Q29" s="58">
        <v>4.1733804999999997E-4</v>
      </c>
      <c r="R29" s="58">
        <v>8.9707791740000005E-5</v>
      </c>
      <c r="S29" s="58">
        <v>1.60470516E-5</v>
      </c>
      <c r="T29" s="59">
        <v>-8.2631668247243418E-6</v>
      </c>
      <c r="U29" s="59">
        <v>-3.7993653464600465E-5</v>
      </c>
      <c r="V29" s="58">
        <f t="shared" ref="V29:V42" si="1">T29+U29</f>
        <v>-4.6256820289324807E-5</v>
      </c>
    </row>
    <row r="30" spans="1:22" x14ac:dyDescent="0.4">
      <c r="A30" s="4" t="s">
        <v>40</v>
      </c>
      <c r="B30" s="5" t="s">
        <v>39</v>
      </c>
      <c r="C30" s="58">
        <v>7.0381417803330049</v>
      </c>
      <c r="D30" s="58">
        <v>7.5713429353097697</v>
      </c>
      <c r="E30" s="58">
        <v>4.2275978062126249</v>
      </c>
      <c r="F30" s="58">
        <v>18.8370825218554</v>
      </c>
      <c r="G30" s="58">
        <v>12.581304777231532</v>
      </c>
      <c r="H30" s="58">
        <v>3.6744164626036628E-2</v>
      </c>
      <c r="I30" s="58">
        <v>0</v>
      </c>
      <c r="J30" s="58"/>
      <c r="K30" s="58"/>
      <c r="L30" s="58"/>
      <c r="M30" s="58"/>
      <c r="N30" s="58"/>
      <c r="O30" s="58"/>
      <c r="P30" s="58">
        <v>6.1438617899999999E-2</v>
      </c>
      <c r="Q30" s="58">
        <v>3.2603362499999995</v>
      </c>
      <c r="R30" s="58">
        <v>0.48897346666000002</v>
      </c>
      <c r="S30" s="58">
        <v>19.9953334</v>
      </c>
      <c r="T30" s="59">
        <v>-4.1639873326796088E-3</v>
      </c>
      <c r="U30" s="59">
        <v>-0.33320883855540012</v>
      </c>
      <c r="V30" s="58">
        <f t="shared" si="1"/>
        <v>-0.33737282588807971</v>
      </c>
    </row>
    <row r="31" spans="1:22" x14ac:dyDescent="0.4">
      <c r="A31" s="4" t="s">
        <v>41</v>
      </c>
      <c r="B31" s="5" t="s">
        <v>39</v>
      </c>
      <c r="C31" s="58">
        <v>3.2387252527139531E-3</v>
      </c>
      <c r="D31" s="58">
        <v>9.3588862648146071E-5</v>
      </c>
      <c r="E31" s="58">
        <v>1.7176272903139076E-4</v>
      </c>
      <c r="F31" s="58">
        <v>3.5040768443934897E-3</v>
      </c>
      <c r="G31" s="58">
        <v>7.9400920261518822E-5</v>
      </c>
      <c r="H31" s="58">
        <v>3.8551325776510353E-5</v>
      </c>
      <c r="I31" s="58">
        <v>0</v>
      </c>
      <c r="J31" s="58"/>
      <c r="K31" s="58"/>
      <c r="L31" s="58"/>
      <c r="M31" s="58"/>
      <c r="N31" s="58"/>
      <c r="O31" s="58"/>
      <c r="P31" s="58">
        <v>8.4175145999999999E-6</v>
      </c>
      <c r="Q31" s="58">
        <v>3.9283114999999998E-5</v>
      </c>
      <c r="R31" s="58">
        <v>5.9809301510000007E-5</v>
      </c>
      <c r="S31" s="58">
        <v>8.0111489999999999E-7</v>
      </c>
      <c r="T31" s="59">
        <v>-2.1672329804421224E-6</v>
      </c>
      <c r="U31" s="59">
        <v>-3.5516763794600005E-4</v>
      </c>
      <c r="V31" s="58">
        <f t="shared" si="1"/>
        <v>-3.5733487092644219E-4</v>
      </c>
    </row>
    <row r="32" spans="1:22" x14ac:dyDescent="0.4">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1"/>
        <v>0</v>
      </c>
    </row>
    <row r="33" spans="1:22" x14ac:dyDescent="0.4">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1"/>
        <v>0</v>
      </c>
    </row>
    <row r="34" spans="1:22" x14ac:dyDescent="0.4">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1"/>
        <v>0</v>
      </c>
    </row>
    <row r="35" spans="1:22" x14ac:dyDescent="0.4">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1"/>
        <v>0</v>
      </c>
    </row>
    <row r="36" spans="1:22" x14ac:dyDescent="0.4">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1"/>
        <v>0</v>
      </c>
    </row>
    <row r="37" spans="1:22" ht="21.45" x14ac:dyDescent="0.4">
      <c r="A37" s="2" t="s">
        <v>191</v>
      </c>
      <c r="B37" s="6" t="s">
        <v>179</v>
      </c>
      <c r="C37" s="58">
        <v>2.6423333609253953E-6</v>
      </c>
      <c r="D37" s="58">
        <v>8.0116078904030015E-7</v>
      </c>
      <c r="E37" s="58">
        <v>1.0484380434249613E-6</v>
      </c>
      <c r="F37" s="58">
        <v>4.491932193390657E-6</v>
      </c>
      <c r="G37" s="58">
        <v>9.3655221483777873E-7</v>
      </c>
      <c r="H37" s="58">
        <v>4.6550711266058281E-9</v>
      </c>
      <c r="I37" s="58">
        <v>0</v>
      </c>
      <c r="J37" s="58"/>
      <c r="K37" s="58"/>
      <c r="L37" s="58"/>
      <c r="M37" s="58"/>
      <c r="N37" s="58"/>
      <c r="O37" s="58"/>
      <c r="P37" s="58">
        <v>8.4628486800000001E-7</v>
      </c>
      <c r="Q37" s="58">
        <v>3.4419374999999996E-7</v>
      </c>
      <c r="R37" s="58">
        <v>1.8473600632200004E-7</v>
      </c>
      <c r="S37" s="58">
        <v>2.0051343999999999E-8</v>
      </c>
      <c r="T37" s="59">
        <v>-7.1127534522713531E-10</v>
      </c>
      <c r="U37" s="59">
        <v>-4.4852284839840036E-7</v>
      </c>
      <c r="V37" s="58">
        <f t="shared" si="1"/>
        <v>-4.4923412374362752E-7</v>
      </c>
    </row>
    <row r="38" spans="1:22" x14ac:dyDescent="0.4">
      <c r="A38" s="2" t="s">
        <v>192</v>
      </c>
      <c r="B38" s="6" t="s">
        <v>217</v>
      </c>
      <c r="C38" s="58">
        <v>4.7980041156460844</v>
      </c>
      <c r="D38" s="58">
        <v>0.21126991442420384</v>
      </c>
      <c r="E38" s="58">
        <v>0.28692353422044398</v>
      </c>
      <c r="F38" s="58">
        <v>5.2961975642907317</v>
      </c>
      <c r="G38" s="58">
        <v>0.181095032059373</v>
      </c>
      <c r="H38" s="58">
        <v>8.052195819061711E-2</v>
      </c>
      <c r="I38" s="58">
        <v>0</v>
      </c>
      <c r="J38" s="58"/>
      <c r="K38" s="58"/>
      <c r="L38" s="58"/>
      <c r="M38" s="58"/>
      <c r="N38" s="58"/>
      <c r="O38" s="58"/>
      <c r="P38" s="58">
        <v>2.035082874E-2</v>
      </c>
      <c r="Q38" s="58">
        <v>8.8799252499999995E-2</v>
      </c>
      <c r="R38" s="58">
        <v>0.128711754402</v>
      </c>
      <c r="S38" s="58">
        <v>1.9182219200000001E-3</v>
      </c>
      <c r="T38" s="59">
        <v>-4.553686300556711E-3</v>
      </c>
      <c r="U38" s="59">
        <v>-0.85612394730060004</v>
      </c>
      <c r="V38" s="58">
        <f t="shared" si="1"/>
        <v>-0.86067763360115679</v>
      </c>
    </row>
    <row r="39" spans="1:22" x14ac:dyDescent="0.4">
      <c r="A39" s="2" t="s">
        <v>193</v>
      </c>
      <c r="B39" s="6" t="s">
        <v>182</v>
      </c>
      <c r="C39" s="58">
        <v>176.14123988007731</v>
      </c>
      <c r="D39" s="58">
        <v>75.683744214345879</v>
      </c>
      <c r="E39" s="58">
        <v>46.914444506494945</v>
      </c>
      <c r="F39" s="58">
        <v>298.73942860091813</v>
      </c>
      <c r="G39" s="58">
        <v>69.047034768933301</v>
      </c>
      <c r="H39" s="58">
        <v>1.060506351948636</v>
      </c>
      <c r="I39" s="58">
        <v>0</v>
      </c>
      <c r="J39" s="58"/>
      <c r="K39" s="58"/>
      <c r="L39" s="58"/>
      <c r="M39" s="58"/>
      <c r="N39" s="58"/>
      <c r="O39" s="58"/>
      <c r="P39" s="58">
        <v>20.493423719999999</v>
      </c>
      <c r="Q39" s="58">
        <v>32.4322625</v>
      </c>
      <c r="R39" s="58">
        <v>12.687805053</v>
      </c>
      <c r="S39" s="58">
        <v>1.4216850400000001</v>
      </c>
      <c r="T39" s="59">
        <v>-0.12758861888523026</v>
      </c>
      <c r="U39" s="59">
        <v>-14.565777695520012</v>
      </c>
      <c r="V39" s="58">
        <f t="shared" si="1"/>
        <v>-14.693366314405242</v>
      </c>
    </row>
    <row r="40" spans="1:22" x14ac:dyDescent="0.4">
      <c r="A40" s="2" t="s">
        <v>194</v>
      </c>
      <c r="B40" s="6" t="s">
        <v>184</v>
      </c>
      <c r="C40" s="58">
        <v>1.453375697567075E-7</v>
      </c>
      <c r="D40" s="58">
        <v>4.9456634585089988E-9</v>
      </c>
      <c r="E40" s="58">
        <v>5.2260609730848551E-9</v>
      </c>
      <c r="F40" s="58">
        <v>1.5550929418830135E-7</v>
      </c>
      <c r="G40" s="58">
        <v>4.2080067290024238E-9</v>
      </c>
      <c r="H40" s="58">
        <v>1.1606349353208567E-10</v>
      </c>
      <c r="I40" s="58">
        <v>0</v>
      </c>
      <c r="J40" s="58"/>
      <c r="K40" s="58"/>
      <c r="L40" s="58"/>
      <c r="M40" s="58"/>
      <c r="N40" s="58"/>
      <c r="O40" s="58"/>
      <c r="P40" s="58">
        <v>1.0029170910000001E-9</v>
      </c>
      <c r="Q40" s="58">
        <v>2.1055686249999998E-9</v>
      </c>
      <c r="R40" s="58">
        <v>1.82166236014E-9</v>
      </c>
      <c r="S40" s="58">
        <v>5.1739043999999998E-11</v>
      </c>
      <c r="T40" s="59">
        <v>-2.2302643550586186E-11</v>
      </c>
      <c r="U40" s="59">
        <v>4.7818665381179797E-9</v>
      </c>
      <c r="V40" s="58">
        <f t="shared" si="1"/>
        <v>4.7595638945673938E-9</v>
      </c>
    </row>
    <row r="41" spans="1:22" x14ac:dyDescent="0.4">
      <c r="A41" s="2" t="s">
        <v>195</v>
      </c>
      <c r="B41" s="6" t="s">
        <v>184</v>
      </c>
      <c r="C41" s="58">
        <v>3.4347128672255277E-7</v>
      </c>
      <c r="D41" s="58">
        <v>1.0847116641577692E-7</v>
      </c>
      <c r="E41" s="58">
        <v>9.8759624290264882E-8</v>
      </c>
      <c r="F41" s="58">
        <v>5.5070207742859453E-7</v>
      </c>
      <c r="G41" s="58">
        <v>1.0261128738924837E-7</v>
      </c>
      <c r="H41" s="58">
        <v>2.6893250812199994E-9</v>
      </c>
      <c r="I41" s="58">
        <v>0</v>
      </c>
      <c r="J41" s="58"/>
      <c r="K41" s="58"/>
      <c r="L41" s="58"/>
      <c r="M41" s="58"/>
      <c r="N41" s="58"/>
      <c r="O41" s="58"/>
      <c r="P41" s="58">
        <v>6.9715027800000001E-9</v>
      </c>
      <c r="Q41" s="58">
        <v>4.6557212499999995E-8</v>
      </c>
      <c r="R41" s="58">
        <v>8.2039266946000009E-8</v>
      </c>
      <c r="S41" s="58">
        <v>6.4748307999999999E-10</v>
      </c>
      <c r="T41" s="59">
        <v>-2.7312079812744971E-10</v>
      </c>
      <c r="U41" s="59">
        <v>-1.6810601784860014E-8</v>
      </c>
      <c r="V41" s="58">
        <f t="shared" si="1"/>
        <v>-1.7083722582987463E-8</v>
      </c>
    </row>
    <row r="42" spans="1:22" x14ac:dyDescent="0.4">
      <c r="A42" s="2" t="s">
        <v>196</v>
      </c>
      <c r="B42" s="6" t="s">
        <v>187</v>
      </c>
      <c r="C42" s="58">
        <v>100.82592391252112</v>
      </c>
      <c r="D42" s="58">
        <v>92.815687128293106</v>
      </c>
      <c r="E42" s="58">
        <v>1156.7438150054104</v>
      </c>
      <c r="F42" s="58">
        <v>1350.3854260462247</v>
      </c>
      <c r="G42" s="58">
        <v>145.7179772326449</v>
      </c>
      <c r="H42" s="58">
        <v>1.6127729849918182</v>
      </c>
      <c r="I42" s="58">
        <v>0</v>
      </c>
      <c r="J42" s="58"/>
      <c r="K42" s="58"/>
      <c r="L42" s="58"/>
      <c r="M42" s="58"/>
      <c r="N42" s="58"/>
      <c r="O42" s="58"/>
      <c r="P42" s="58">
        <v>2.8888477199999998</v>
      </c>
      <c r="Q42" s="58">
        <v>39.663867499999995</v>
      </c>
      <c r="R42" s="58">
        <v>28.734691288800001</v>
      </c>
      <c r="S42" s="58">
        <v>6.0132121999999999</v>
      </c>
      <c r="T42" s="59">
        <v>-0.10500975899027239</v>
      </c>
      <c r="U42" s="59">
        <v>29.724754231079991</v>
      </c>
      <c r="V42" s="58">
        <f t="shared" si="1"/>
        <v>29.619744472089717</v>
      </c>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140.35287750571365</v>
      </c>
      <c r="D4" s="19">
        <f>IF(Gesamtüberblick!G6="","",Gesamtüberblick!G6)</f>
        <v>9.4710225892244733</v>
      </c>
      <c r="E4" s="19">
        <f>IF(Gesamtüberblick!H6="","",Gesamtüberblick!H6)</f>
        <v>0.50526337219668704</v>
      </c>
      <c r="F4" s="19">
        <f>IF(Gesamtüberblick!I6="","",Gesamtüberblick!I6)</f>
        <v>-5.2777923441945243</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1.1745735267000001</v>
      </c>
      <c r="P4" s="19">
        <f>IF(Gesamtüberblick!S6="","",Gesamtüberblick!S6)</f>
        <v>-0.90040643967891376</v>
      </c>
      <c r="Q4" s="19">
        <f>IF(Gesamtüberblick!T6="","",Gesamtüberblick!T6)</f>
        <v>-0.13732710908813167</v>
      </c>
      <c r="R4" s="19">
        <f>IF(Gesamtüberblick!U6="","",Gesamtüberblick!U6)</f>
        <v>-1.195617273194004</v>
      </c>
      <c r="S4" s="19">
        <f>IF(Gesamtüberblick!V6="","",Gesamtüberblick!V6)</f>
        <v>-1.3329443822821356</v>
      </c>
    </row>
    <row r="5" spans="1:19" ht="15" thickBot="1" x14ac:dyDescent="0.45">
      <c r="A5" s="68" t="s">
        <v>102</v>
      </c>
      <c r="B5" s="15" t="s">
        <v>64</v>
      </c>
      <c r="C5" s="19">
        <f>IF(Gesamtüberblick!F7="","",Gesamtüberblick!F7)</f>
        <v>139.40363248243867</v>
      </c>
      <c r="D5" s="19">
        <f>IF(Gesamtüberblick!G7="","",Gesamtüberblick!G7)</f>
        <v>9.4588615008211683</v>
      </c>
      <c r="E5" s="19">
        <f>IF(Gesamtüberblick!H7="","",Gesamtüberblick!H7)</f>
        <v>0.36994480300093502</v>
      </c>
      <c r="F5" s="19">
        <f>IF(Gesamtüberblick!I7="","",Gesamtüberblick!I7)</f>
        <v>-5.2777923441945243</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1.1935888449799998</v>
      </c>
      <c r="P5" s="19">
        <f>IF(Gesamtüberblick!S7="","",Gesamtüberblick!S7)</f>
        <v>-0.90054941967891378</v>
      </c>
      <c r="Q5" s="19">
        <f>IF(Gesamtüberblick!T7="","",Gesamtüberblick!T7)</f>
        <v>-0.13626158957005965</v>
      </c>
      <c r="R5" s="19">
        <f>IF(Gesamtüberblick!U7="","",Gesamtüberblick!U7)</f>
        <v>-1.0637155559200036</v>
      </c>
      <c r="S5" s="19">
        <f>IF(Gesamtüberblick!V7="","",Gesamtüberblick!V7)</f>
        <v>-1.1999771454900632</v>
      </c>
    </row>
    <row r="6" spans="1:19" ht="15" thickBot="1" x14ac:dyDescent="0.45">
      <c r="A6" s="68" t="s">
        <v>103</v>
      </c>
      <c r="B6" s="15" t="s">
        <v>64</v>
      </c>
      <c r="C6" s="19">
        <f>IF(Gesamtüberblick!F8="","",Gesamtüberblick!F8)</f>
        <v>-0.12802184972984554</v>
      </c>
      <c r="D6" s="19">
        <f>IF(Gesamtüberblick!G8="","",Gesamtüberblick!G8)</f>
        <v>0</v>
      </c>
      <c r="E6" s="19">
        <f>IF(Gesamtüberblick!H8="","",Gesamtüberblick!H8)</f>
        <v>0.12802184972984554</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45">
      <c r="A7" s="68" t="s">
        <v>160</v>
      </c>
      <c r="B7" s="15" t="s">
        <v>64</v>
      </c>
      <c r="C7" s="19">
        <f>IF(Gesamtüberblick!F9="","",Gesamtüberblick!F9)</f>
        <v>5.8225721211915132E-2</v>
      </c>
      <c r="D7" s="19">
        <f>IF(Gesamtüberblick!G9="","",Gesamtüberblick!G9)</f>
        <v>4.6145940885072168E-3</v>
      </c>
      <c r="E7" s="19">
        <f>IF(Gesamtüberblick!H9="","",Gesamtüberblick!H9)</f>
        <v>3.786842805579631E-4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1.7491908191800002E-3</v>
      </c>
      <c r="P7" s="19">
        <f>IF(Gesamtüberblick!S9="","",Gesamtüberblick!S9)</f>
        <v>7.3384435999999993E-5</v>
      </c>
      <c r="Q7" s="19">
        <f>IF(Gesamtüberblick!T9="","",Gesamtüberblick!T9)</f>
        <v>-2.8616327093712347E-5</v>
      </c>
      <c r="R7" s="19">
        <f>IF(Gesamtüberblick!U9="","",Gesamtüberblick!U9)</f>
        <v>-8.47846524186001E-4</v>
      </c>
      <c r="S7" s="19">
        <f>IF(Gesamtüberblick!V9="","",Gesamtüberblick!V9)</f>
        <v>-8.7646285127971333E-4</v>
      </c>
    </row>
    <row r="8" spans="1:19" ht="15" thickBot="1" x14ac:dyDescent="0.45">
      <c r="A8" s="68" t="s">
        <v>20</v>
      </c>
      <c r="B8" s="15" t="s">
        <v>62</v>
      </c>
      <c r="C8" s="19">
        <f>IF(Gesamtüberblick!F10="","",Gesamtüberblick!F10)</f>
        <v>1.373591733400797E-6</v>
      </c>
      <c r="D8" s="19">
        <f>IF(Gesamtüberblick!G10="","",Gesamtüberblick!G10)</f>
        <v>2.1477610858150531E-7</v>
      </c>
      <c r="E8" s="19">
        <f>IF(Gesamtüberblick!H10="","",Gesamtüberblick!H10)</f>
        <v>8.5476961174738817E-9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1.8983201563200002E-8</v>
      </c>
      <c r="P8" s="19">
        <f>IF(Gesamtüberblick!S10="","",Gesamtüberblick!S10)</f>
        <v>3.5205281999999999E-9</v>
      </c>
      <c r="Q8" s="19">
        <f>IF(Gesamtüberblick!T10="","",Gesamtüberblick!T10)</f>
        <v>-5.8260285284166273E-9</v>
      </c>
      <c r="R8" s="19">
        <f>IF(Gesamtüberblick!U10="","",Gesamtüberblick!U10)</f>
        <v>-7.5968485477000895E-9</v>
      </c>
      <c r="S8" s="19">
        <f>IF(Gesamtüberblick!V10="","",Gesamtüberblick!V10)</f>
        <v>-1.3422877076116718E-8</v>
      </c>
    </row>
    <row r="9" spans="1:19" ht="15" thickBot="1" x14ac:dyDescent="0.45">
      <c r="A9" s="68" t="s">
        <v>21</v>
      </c>
      <c r="B9" s="15" t="s">
        <v>218</v>
      </c>
      <c r="C9" s="19">
        <f>IF(Gesamtüberblick!F11="","",Gesamtüberblick!F11)</f>
        <v>0.32323111832953738</v>
      </c>
      <c r="D9" s="19">
        <f>IF(Gesamtüberblick!G11="","",Gesamtüberblick!G11)</f>
        <v>2.3415209917620642E-2</v>
      </c>
      <c r="E9" s="19">
        <f>IF(Gesamtüberblick!H11="","",Gesamtüberblick!H11)</f>
        <v>1.0079816144226421E-3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1.33729922312E-2</v>
      </c>
      <c r="P9" s="19">
        <f>IF(Gesamtüberblick!S11="","",Gesamtüberblick!S11)</f>
        <v>9.1581649999999991E-4</v>
      </c>
      <c r="Q9" s="19">
        <f>IF(Gesamtüberblick!T11="","",Gesamtüberblick!T11)</f>
        <v>-1.419533213494435E-4</v>
      </c>
      <c r="R9" s="19">
        <f>IF(Gesamtüberblick!U11="","",Gesamtüberblick!U11)</f>
        <v>-1.5530187339120018E-2</v>
      </c>
      <c r="S9" s="19">
        <f>IF(Gesamtüberblick!V11="","",Gesamtüberblick!V11)</f>
        <v>-1.5672140660469461E-2</v>
      </c>
    </row>
    <row r="10" spans="1:19" ht="15" customHeight="1" thickBot="1" x14ac:dyDescent="0.45">
      <c r="A10" s="68" t="s">
        <v>188</v>
      </c>
      <c r="B10" s="15" t="s">
        <v>219</v>
      </c>
      <c r="C10" s="19">
        <f>IF(Gesamtüberblick!F12="","",Gesamtüberblick!F12)</f>
        <v>3.223425745806964E-2</v>
      </c>
      <c r="D10" s="19">
        <f>IF(Gesamtüberblick!G12="","",Gesamtüberblick!G12)</f>
        <v>6.9811630497228108E-4</v>
      </c>
      <c r="E10" s="19">
        <f>IF(Gesamtüberblick!H12="","",Gesamtüberblick!H12)</f>
        <v>3.5893206571160089E-4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7.0317591120000011E-4</v>
      </c>
      <c r="P10" s="19">
        <f>IF(Gesamtüberblick!S12="","",Gesamtüberblick!S12)</f>
        <v>1.0120807600000002E-5</v>
      </c>
      <c r="Q10" s="19">
        <f>IF(Gesamtüberblick!T12="","",Gesamtüberblick!T12)</f>
        <v>-1.9484734378223341E-5</v>
      </c>
      <c r="R10" s="19">
        <f>IF(Gesamtüberblick!U12="","",Gesamtüberblick!U12)</f>
        <v>2.3656115896119841E-4</v>
      </c>
      <c r="S10" s="19">
        <f>IF(Gesamtüberblick!V12="","",Gesamtüberblick!V12)</f>
        <v>2.1707642458297508E-4</v>
      </c>
    </row>
    <row r="11" spans="1:19" ht="15" customHeight="1" thickBot="1" x14ac:dyDescent="0.45">
      <c r="A11" s="68" t="s">
        <v>189</v>
      </c>
      <c r="B11" s="15" t="s">
        <v>220</v>
      </c>
      <c r="C11" s="19">
        <f>IF(Gesamtüberblick!F13="","",Gesamtüberblick!F13)</f>
        <v>9.854896616126832E-2</v>
      </c>
      <c r="D11" s="19">
        <f>IF(Gesamtüberblick!G13="","",Gesamtüberblick!G13)</f>
        <v>6.3791127596192669E-3</v>
      </c>
      <c r="E11" s="19">
        <f>IF(Gesamtüberblick!H13="","",Gesamtüberblick!H13)</f>
        <v>2.7017146389442909E-4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3.1224785166400005E-3</v>
      </c>
      <c r="P11" s="19">
        <f>IF(Gesamtüberblick!S13="","",Gesamtüberblick!S13)</f>
        <v>3.5155121999999996E-4</v>
      </c>
      <c r="Q11" s="19">
        <f>IF(Gesamtüberblick!T13="","",Gesamtüberblick!T13)</f>
        <v>-4.6532997787180591E-5</v>
      </c>
      <c r="R11" s="19">
        <f>IF(Gesamtüberblick!U13="","",Gesamtüberblick!U13)</f>
        <v>-8.1358705914000035E-3</v>
      </c>
      <c r="S11" s="19">
        <f>IF(Gesamtüberblick!V13="","",Gesamtüberblick!V13)</f>
        <v>-8.1824035891871847E-3</v>
      </c>
    </row>
    <row r="12" spans="1:19" ht="15" customHeight="1" thickBot="1" x14ac:dyDescent="0.45">
      <c r="A12" s="68" t="s">
        <v>190</v>
      </c>
      <c r="B12" s="15" t="s">
        <v>221</v>
      </c>
      <c r="C12" s="19">
        <f>IF(Gesamtüberblick!F14="","",Gesamtüberblick!F14)</f>
        <v>1.0928244329138077</v>
      </c>
      <c r="D12" s="19">
        <f>IF(Gesamtüberblick!G14="","",Gesamtüberblick!G14)</f>
        <v>6.5494380829167614E-2</v>
      </c>
      <c r="E12" s="19">
        <f>IF(Gesamtüberblick!H14="","",Gesamtüberblick!H14)</f>
        <v>2.3482686455687171E-3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3.4821660311200001E-2</v>
      </c>
      <c r="P12" s="19">
        <f>IF(Gesamtüberblick!S14="","",Gesamtüberblick!S14)</f>
        <v>3.7676526E-3</v>
      </c>
      <c r="Q12" s="19">
        <f>IF(Gesamtüberblick!T14="","",Gesamtüberblick!T14)</f>
        <v>-4.7711188386742267E-4</v>
      </c>
      <c r="R12" s="19">
        <f>IF(Gesamtüberblick!U14="","",Gesamtüberblick!U14)</f>
        <v>-8.2545455125400041E-2</v>
      </c>
      <c r="S12" s="19">
        <f>IF(Gesamtüberblick!V14="","",Gesamtüberblick!V14)</f>
        <v>-8.3022567009267467E-2</v>
      </c>
    </row>
    <row r="13" spans="1:19" ht="14.25" customHeight="1" thickBot="1" x14ac:dyDescent="0.45">
      <c r="A13" s="68" t="s">
        <v>22</v>
      </c>
      <c r="B13" s="15" t="s">
        <v>222</v>
      </c>
      <c r="C13" s="19">
        <f>IF(Gesamtüberblick!F15="","",Gesamtüberblick!F15)</f>
        <v>0.3166062422214988</v>
      </c>
      <c r="D13" s="19">
        <f>IF(Gesamtüberblick!G15="","",Gesamtüberblick!G15)</f>
        <v>3.8234461939990853E-2</v>
      </c>
      <c r="E13" s="19">
        <f>IF(Gesamtüberblick!H15="","",Gesamtüberblick!H15)</f>
        <v>7.7559372443005402E-4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1.0422599125400001E-2</v>
      </c>
      <c r="P13" s="19">
        <f>IF(Gesamtüberblick!S15="","",Gesamtüberblick!S15)</f>
        <v>1.31159208E-3</v>
      </c>
      <c r="Q13" s="19">
        <f>IF(Gesamtüberblick!T15="","",Gesamtüberblick!T15)</f>
        <v>-2.5949271559188913E-4</v>
      </c>
      <c r="R13" s="19">
        <f>IF(Gesamtüberblick!U15="","",Gesamtüberblick!U15)</f>
        <v>-2.0994053734660022E-2</v>
      </c>
      <c r="S13" s="19">
        <f>IF(Gesamtüberblick!V15="","",Gesamtüberblick!V15)</f>
        <v>-2.125354645025191E-2</v>
      </c>
    </row>
    <row r="14" spans="1:19" ht="15" thickBot="1" x14ac:dyDescent="0.45">
      <c r="A14" s="68" t="s">
        <v>23</v>
      </c>
      <c r="B14" s="15" t="s">
        <v>63</v>
      </c>
      <c r="C14" s="19">
        <f>IF(Gesamtüberblick!F16="","",Gesamtüberblick!F16)</f>
        <v>1.9617077079529723E-4</v>
      </c>
      <c r="D14" s="19">
        <f>IF(Gesamtüberblick!G16="","",Gesamtüberblick!G16)</f>
        <v>2.6456613590012491E-5</v>
      </c>
      <c r="E14" s="19">
        <f>IF(Gesamtüberblick!H16="","",Gesamtüberblick!H16)</f>
        <v>9.1420441581619554E-7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7.3528277116000006E-5</v>
      </c>
      <c r="P14" s="19">
        <f>IF(Gesamtüberblick!S16="","",Gesamtüberblick!S16)</f>
        <v>1.6876165999999997E-7</v>
      </c>
      <c r="Q14" s="19">
        <f>IF(Gesamtüberblick!T16="","",Gesamtüberblick!T16)</f>
        <v>-8.5191433533807648E-8</v>
      </c>
      <c r="R14" s="19">
        <f>IF(Gesamtüberblick!U16="","",Gesamtüberblick!U16)</f>
        <v>-1.1382579675420002E-5</v>
      </c>
      <c r="S14" s="19">
        <f>IF(Gesamtüberblick!V16="","",Gesamtüberblick!V16)</f>
        <v>-1.146777110895381E-5</v>
      </c>
    </row>
    <row r="15" spans="1:19" ht="15" thickBot="1" x14ac:dyDescent="0.45">
      <c r="A15" s="68" t="s">
        <v>24</v>
      </c>
      <c r="B15" s="15" t="s">
        <v>27</v>
      </c>
      <c r="C15" s="19">
        <f>IF(Gesamtüberblick!F17="","",Gesamtüberblick!F17)</f>
        <v>858.61185886732233</v>
      </c>
      <c r="D15" s="19">
        <f>IF(Gesamtüberblick!G17="","",Gesamtüberblick!G17)</f>
        <v>143.569993705174</v>
      </c>
      <c r="E15" s="19">
        <f>IF(Gesamtüberblick!H17="","",Gesamtüberblick!H17)</f>
        <v>5.4623795281057967</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16.187464580000004</v>
      </c>
      <c r="P15" s="19">
        <f>IF(Gesamtüberblick!S17="","",Gesamtüberblick!S17)</f>
        <v>3.0284974</v>
      </c>
      <c r="Q15" s="19">
        <f>IF(Gesamtüberblick!T17="","",Gesamtüberblick!T17)</f>
        <v>-2.0144109159986283</v>
      </c>
      <c r="R15" s="19">
        <f>IF(Gesamtüberblick!U17="","",Gesamtüberblick!U17)</f>
        <v>-29.032596217860039</v>
      </c>
      <c r="S15" s="19">
        <f>IF(Gesamtüberblick!V17="","",Gesamtüberblick!V17)</f>
        <v>-31.047007133858667</v>
      </c>
    </row>
    <row r="16" spans="1:19" ht="15" thickBot="1" x14ac:dyDescent="0.45">
      <c r="A16" s="68" t="s">
        <v>197</v>
      </c>
      <c r="B16" s="15" t="s">
        <v>223</v>
      </c>
      <c r="C16" s="19">
        <f>IF(Gesamtüberblick!F18="","",Gesamtüberblick!F18)</f>
        <v>8.7089594182812533</v>
      </c>
      <c r="D16" s="19">
        <f>IF(Gesamtüberblick!G18="","",Gesamtüberblick!G18)</f>
        <v>0.68559031779833812</v>
      </c>
      <c r="E16" s="19">
        <f>IF(Gesamtüberblick!H18="","",Gesamtüberblick!H18)</f>
        <v>4.5306439645966118E-2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0.19622196088600002</v>
      </c>
      <c r="P16" s="19">
        <f>IF(Gesamtüberblick!S18="","",Gesamtüberblick!S18)</f>
        <v>0.13378968600000002</v>
      </c>
      <c r="Q16" s="19">
        <f>IF(Gesamtüberblick!T18="","",Gesamtüberblick!T18)</f>
        <v>-6.3637060769854521E-3</v>
      </c>
      <c r="R16" s="19">
        <f>IF(Gesamtüberblick!U18="","",Gesamtüberblick!U18)</f>
        <v>-0.55786965934340027</v>
      </c>
      <c r="S16" s="19">
        <f>IF(Gesamtüberblick!V18="","",Gesamtüberblick!V18)</f>
        <v>-0.56423336542038571</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390.03209125461939</v>
      </c>
      <c r="D4" s="19">
        <f>IF(Gesamtüberblick!G19="","",Gesamtüberblick!G19)</f>
        <v>2.1001719840825461</v>
      </c>
      <c r="E4" s="19">
        <f>IF(Gesamtüberblick!H19="","",Gesamtüberblick!H19)</f>
        <v>0.77855637284542012</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2.509590615</v>
      </c>
      <c r="P4" s="19">
        <f>IF(Gesamtüberblick!S19="","",Gesamtüberblick!S19)</f>
        <v>2.56406E-2</v>
      </c>
      <c r="Q4" s="19">
        <f>IF(Gesamtüberblick!T19="","",Gesamtüberblick!T19)</f>
        <v>-7.3483958636533482E-3</v>
      </c>
      <c r="R4" s="19">
        <f>IF(Gesamtüberblick!U19="","",Gesamtüberblick!U19)</f>
        <v>-14.005096592040001</v>
      </c>
      <c r="S4" s="19">
        <f>IF(Gesamtüberblick!V19="","",Gesamtüberblick!V19)</f>
        <v>-14.012444987903654</v>
      </c>
    </row>
    <row r="5" spans="1:19" ht="15" thickBot="1" x14ac:dyDescent="0.45">
      <c r="A5" s="70" t="s">
        <v>28</v>
      </c>
      <c r="B5" s="15" t="s">
        <v>66</v>
      </c>
      <c r="C5" s="19">
        <f>IF(Gesamtüberblick!F20="","",Gesamtüberblick!F20)</f>
        <v>0.95322949389557032</v>
      </c>
      <c r="D5" s="19">
        <f>IF(Gesamtüberblick!G20="","",Gesamtüberblick!G20)</f>
        <v>0</v>
      </c>
      <c r="E5" s="19">
        <f>IF(Gesamtüberblick!H20="","",Gesamtüberblick!H20)</f>
        <v>-0.77790641223221457</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-0.17181662003008857</v>
      </c>
      <c r="P5" s="19">
        <f>IF(Gesamtüberblick!S20="","",Gesamtüberblick!S20)</f>
        <v>-3.5064616332671139E-3</v>
      </c>
      <c r="Q5" s="19">
        <f>IF(Gesamtüberblick!T20="","",Gesamtüberblick!T20)</f>
        <v>0</v>
      </c>
      <c r="R5" s="19">
        <f>IF(Gesamtüberblick!U20="","",Gesamtüberblick!U20)</f>
        <v>0</v>
      </c>
      <c r="S5" s="19">
        <f>IF(Gesamtüberblick!V20="","",Gesamtüberblick!V20)</f>
        <v>0</v>
      </c>
    </row>
    <row r="6" spans="1:19" ht="15" thickBot="1" x14ac:dyDescent="0.45">
      <c r="A6" s="70" t="s">
        <v>29</v>
      </c>
      <c r="B6" s="15" t="s">
        <v>67</v>
      </c>
      <c r="C6" s="19">
        <f>IF(Gesamtüberblick!F21="","",Gesamtüberblick!F21)</f>
        <v>439.46034861510691</v>
      </c>
      <c r="D6" s="19">
        <f>IF(Gesamtüberblick!G21="","",Gesamtüberblick!G21)</f>
        <v>2.1001719840825461</v>
      </c>
      <c r="E6" s="19">
        <f>IF(Gesamtüberblick!H21="","",Gesamtüberblick!H21)</f>
        <v>3.8090286606132047</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2.3377739949699112</v>
      </c>
      <c r="P6" s="19">
        <f>IF(Gesamtüberblick!S21="","",Gesamtüberblick!S21)</f>
        <v>2.2134138366732885E-2</v>
      </c>
      <c r="Q6" s="19">
        <f>IF(Gesamtüberblick!T21="","",Gesamtüberblick!T21)</f>
        <v>-0.19161700434881732</v>
      </c>
      <c r="R6" s="19">
        <f>IF(Gesamtüberblick!U21="","",Gesamtüberblick!U21)</f>
        <v>-14.005096592040001</v>
      </c>
      <c r="S6" s="19">
        <f>IF(Gesamtüberblick!V21="","",Gesamtüberblick!V21)</f>
        <v>-14.196713596388818</v>
      </c>
    </row>
    <row r="7" spans="1:19" ht="15" thickBot="1" x14ac:dyDescent="0.45">
      <c r="A7" s="70" t="s">
        <v>30</v>
      </c>
      <c r="B7" s="15" t="s">
        <v>66</v>
      </c>
      <c r="C7" s="19">
        <f>IF(Gesamtüberblick!F22="","",Gesamtüberblick!F22)</f>
        <v>757.80268552812925</v>
      </c>
      <c r="D7" s="19">
        <f>IF(Gesamtüberblick!G22="","",Gesamtüberblick!G22)</f>
        <v>143.57277068380745</v>
      </c>
      <c r="E7" s="19">
        <f>IF(Gesamtüberblick!H22="","",Gesamtüberblick!H22)</f>
        <v>3.297839140484219E-2</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16.189112146199999</v>
      </c>
      <c r="P7" s="19">
        <f>IF(Gesamtüberblick!S22="","",Gesamtüberblick!S22)</f>
        <v>3.0287519999999999</v>
      </c>
      <c r="Q7" s="19">
        <f>IF(Gesamtüberblick!T22="","",Gesamtüberblick!T22)</f>
        <v>-1.7517102552725685</v>
      </c>
      <c r="R7" s="19">
        <f>IF(Gesamtüberblick!U22="","",Gesamtüberblick!U22)</f>
        <v>-29.032900586740038</v>
      </c>
      <c r="S7" s="19">
        <f>IF(Gesamtüberblick!V22="","",Gesamtüberblick!V22)</f>
        <v>-30.784610842012604</v>
      </c>
    </row>
    <row r="8" spans="1:19" ht="15" thickBot="1" x14ac:dyDescent="0.45">
      <c r="A8" s="70" t="s">
        <v>31</v>
      </c>
      <c r="B8" s="15" t="s">
        <v>66</v>
      </c>
      <c r="C8" s="19">
        <f>IF(Gesamtüberblick!F23="","",Gesamtüberblick!F23)</f>
        <v>6.8761904033881835</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-6.7386665953204208</v>
      </c>
      <c r="P8" s="19">
        <f>IF(Gesamtüberblick!S23="","",Gesamtüberblick!S23)</f>
        <v>-0.13752380806776368</v>
      </c>
      <c r="Q8" s="19">
        <f>IF(Gesamtüberblick!T23="","",Gesamtüberblick!T23)</f>
        <v>0</v>
      </c>
      <c r="R8" s="19">
        <f>IF(Gesamtüberblick!U23="","",Gesamtüberblick!U23)</f>
        <v>0</v>
      </c>
      <c r="S8" s="19">
        <f>IF(Gesamtüberblick!V23="","",Gesamtüberblick!V23)</f>
        <v>0</v>
      </c>
    </row>
    <row r="9" spans="1:19" ht="15" thickBot="1" x14ac:dyDescent="0.45">
      <c r="A9" s="70" t="s">
        <v>32</v>
      </c>
      <c r="B9" s="15" t="s">
        <v>66</v>
      </c>
      <c r="C9" s="19">
        <f>IF(Gesamtüberblick!F24="","",Gesamtüberblick!F24)</f>
        <v>858.73138630825179</v>
      </c>
      <c r="D9" s="19">
        <f>IF(Gesamtüberblick!G24="","",Gesamtüberblick!G24)</f>
        <v>143.57277068380745</v>
      </c>
      <c r="E9" s="19">
        <f>IF(Gesamtüberblick!H24="","",Gesamtüberblick!H24)</f>
        <v>5.4623965114048421</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9.4504455508795786</v>
      </c>
      <c r="P9" s="19">
        <f>IF(Gesamtüberblick!S24="","",Gesamtüberblick!S24)</f>
        <v>2.8912281919322362</v>
      </c>
      <c r="Q9" s="19">
        <f>IF(Gesamtüberblick!T24="","",Gesamtüberblick!T24)</f>
        <v>-2.0144129433893081</v>
      </c>
      <c r="R9" s="19">
        <f>IF(Gesamtüberblick!U24="","",Gesamtüberblick!U24)</f>
        <v>-29.032900586740038</v>
      </c>
      <c r="S9" s="19">
        <f>IF(Gesamtüberblick!V24="","",Gesamtüberblick!V24)</f>
        <v>-31.047313530129344</v>
      </c>
    </row>
    <row r="10" spans="1:19" ht="15" thickBot="1" x14ac:dyDescent="0.45">
      <c r="A10" s="70" t="s">
        <v>33</v>
      </c>
      <c r="B10" s="15" t="s">
        <v>8</v>
      </c>
      <c r="C10" s="19">
        <f>IF(Gesamtüberblick!F25="","",Gesamtüberblick!F25)</f>
        <v>1.4347639816537652</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4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4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4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3.0540941770431569E-3</v>
      </c>
      <c r="D4" s="19">
        <f>IF(Gesamtüberblick!G29="","",Gesamtüberblick!G29)</f>
        <v>8.9220203363344502E-4</v>
      </c>
      <c r="E4" s="19">
        <f>IF(Gesamtüberblick!H29="","",Gesamtüberblick!H29)</f>
        <v>1.0531073081793871E-5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8.9707791740000005E-5</v>
      </c>
      <c r="P4" s="19">
        <f>IF(Gesamtüberblick!S29="","",Gesamtüberblick!S29)</f>
        <v>1.60470516E-5</v>
      </c>
      <c r="Q4" s="19">
        <f>IF(Gesamtüberblick!T29="","",Gesamtüberblick!T29)</f>
        <v>-8.2631668247243418E-6</v>
      </c>
      <c r="R4" s="19">
        <f>IF(Gesamtüberblick!U29="","",Gesamtüberblick!U29)</f>
        <v>-3.7993653464600465E-5</v>
      </c>
      <c r="S4" s="19">
        <f>IF(Gesamtüberblick!V29="","",Gesamtüberblick!V29)</f>
        <v>-4.6256820289324807E-5</v>
      </c>
    </row>
    <row r="5" spans="1:19" ht="15" thickBot="1" x14ac:dyDescent="0.45">
      <c r="A5" s="11" t="s">
        <v>68</v>
      </c>
      <c r="B5" s="12" t="s">
        <v>8</v>
      </c>
      <c r="C5" s="19">
        <f>IF(Gesamtüberblick!F30="","",Gesamtüberblick!F30)</f>
        <v>18.8370825218554</v>
      </c>
      <c r="D5" s="19">
        <f>IF(Gesamtüberblick!G30="","",Gesamtüberblick!G30)</f>
        <v>12.581304777231532</v>
      </c>
      <c r="E5" s="19">
        <f>IF(Gesamtüberblick!H30="","",Gesamtüberblick!H30)</f>
        <v>3.6744164626036628E-2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0.48897346666000002</v>
      </c>
      <c r="P5" s="19">
        <f>IF(Gesamtüberblick!S30="","",Gesamtüberblick!S30)</f>
        <v>19.9953334</v>
      </c>
      <c r="Q5" s="19">
        <f>IF(Gesamtüberblick!T30="","",Gesamtüberblick!T30)</f>
        <v>-4.1639873326796088E-3</v>
      </c>
      <c r="R5" s="19">
        <f>IF(Gesamtüberblick!U30="","",Gesamtüberblick!U30)</f>
        <v>-0.33320883855540012</v>
      </c>
      <c r="S5" s="19">
        <f>IF(Gesamtüberblick!V30="","",Gesamtüberblick!V30)</f>
        <v>-0.33737282588807971</v>
      </c>
    </row>
    <row r="6" spans="1:19" ht="15" thickBot="1" x14ac:dyDescent="0.45">
      <c r="A6" s="11" t="s">
        <v>41</v>
      </c>
      <c r="B6" s="12" t="s">
        <v>8</v>
      </c>
      <c r="C6" s="19">
        <f>IF(Gesamtüberblick!F31="","",Gesamtüberblick!F31)</f>
        <v>3.5040768443934897E-3</v>
      </c>
      <c r="D6" s="19">
        <f>IF(Gesamtüberblick!G31="","",Gesamtüberblick!G31)</f>
        <v>7.9400920261518822E-5</v>
      </c>
      <c r="E6" s="19">
        <f>IF(Gesamtüberblick!H31="","",Gesamtüberblick!H31)</f>
        <v>3.8551325776510353E-5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5.9809301510000007E-5</v>
      </c>
      <c r="P6" s="19">
        <f>IF(Gesamtüberblick!S31="","",Gesamtüberblick!S31)</f>
        <v>8.0111489999999999E-7</v>
      </c>
      <c r="Q6" s="19">
        <f>IF(Gesamtüberblick!T31="","",Gesamtüberblick!T31)</f>
        <v>-2.1672329804421224E-6</v>
      </c>
      <c r="R6" s="19">
        <f>IF(Gesamtüberblick!U31="","",Gesamtüberblick!U31)</f>
        <v>-3.5516763794600005E-4</v>
      </c>
      <c r="S6" s="19">
        <f>IF(Gesamtüberblick!V31="","",Gesamtüberblick!V31)</f>
        <v>-3.5733487092644219E-4</v>
      </c>
    </row>
    <row r="7" spans="1:19" ht="15" thickBot="1" x14ac:dyDescent="0.4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4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4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4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4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4.491932193390657E-6</v>
      </c>
      <c r="D4" s="19">
        <f>IF(Gesamtüberblick!G37="","",Gesamtüberblick!G37)</f>
        <v>9.3655221483777873E-7</v>
      </c>
      <c r="E4" s="19">
        <f>IF(Gesamtüberblick!H37="","",Gesamtüberblick!H37)</f>
        <v>4.6550711266058281E-9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1.8473600632200004E-7</v>
      </c>
      <c r="P4" s="19">
        <f>IF(Gesamtüberblick!S37="","",Gesamtüberblick!S37)</f>
        <v>2.0051343999999999E-8</v>
      </c>
      <c r="Q4" s="19">
        <f>IF(Gesamtüberblick!T37="","",Gesamtüberblick!T37)</f>
        <v>-7.1127534522713531E-10</v>
      </c>
      <c r="R4" s="19">
        <f>IF(Gesamtüberblick!U37="","",Gesamtüberblick!U37)</f>
        <v>-4.4852284839840036E-7</v>
      </c>
      <c r="S4" s="19">
        <f>IF(Gesamtüberblick!V37="","",Gesamtüberblick!V37)</f>
        <v>-4.4923412374362752E-7</v>
      </c>
    </row>
    <row r="5" spans="1:19" ht="15" thickBot="1" x14ac:dyDescent="0.45">
      <c r="A5" s="71" t="s">
        <v>192</v>
      </c>
      <c r="B5" s="67" t="s">
        <v>224</v>
      </c>
      <c r="C5" s="19">
        <f>IF(Gesamtüberblick!F38="","",Gesamtüberblick!F38)</f>
        <v>5.2961975642907317</v>
      </c>
      <c r="D5" s="19">
        <f>IF(Gesamtüberblick!G38="","",Gesamtüberblick!G38)</f>
        <v>0.181095032059373</v>
      </c>
      <c r="E5" s="19">
        <f>IF(Gesamtüberblick!H38="","",Gesamtüberblick!H38)</f>
        <v>8.052195819061711E-2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0.128711754402</v>
      </c>
      <c r="P5" s="19">
        <f>IF(Gesamtüberblick!S38="","",Gesamtüberblick!S38)</f>
        <v>1.9182219200000001E-3</v>
      </c>
      <c r="Q5" s="19">
        <f>IF(Gesamtüberblick!T38="","",Gesamtüberblick!T38)</f>
        <v>-4.553686300556711E-3</v>
      </c>
      <c r="R5" s="19">
        <f>IF(Gesamtüberblick!U38="","",Gesamtüberblick!U38)</f>
        <v>-0.85612394730060004</v>
      </c>
      <c r="S5" s="19">
        <f>IF(Gesamtüberblick!V38="","",Gesamtüberblick!V38)</f>
        <v>-0.86067763360115679</v>
      </c>
    </row>
    <row r="6" spans="1:19" ht="15" thickBot="1" x14ac:dyDescent="0.45">
      <c r="A6" s="71" t="s">
        <v>193</v>
      </c>
      <c r="B6" s="67" t="s">
        <v>182</v>
      </c>
      <c r="C6" s="19">
        <f>IF(Gesamtüberblick!F39="","",Gesamtüberblick!F39)</f>
        <v>298.73942860091813</v>
      </c>
      <c r="D6" s="19">
        <f>IF(Gesamtüberblick!G39="","",Gesamtüberblick!G39)</f>
        <v>69.047034768933301</v>
      </c>
      <c r="E6" s="19">
        <f>IF(Gesamtüberblick!H39="","",Gesamtüberblick!H39)</f>
        <v>1.060506351948636</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12.687805053</v>
      </c>
      <c r="P6" s="19">
        <f>IF(Gesamtüberblick!S39="","",Gesamtüberblick!S39)</f>
        <v>1.4216850400000001</v>
      </c>
      <c r="Q6" s="19">
        <f>IF(Gesamtüberblick!T39="","",Gesamtüberblick!T39)</f>
        <v>-0.12758861888523026</v>
      </c>
      <c r="R6" s="19">
        <f>IF(Gesamtüberblick!U39="","",Gesamtüberblick!U39)</f>
        <v>-14.565777695520012</v>
      </c>
      <c r="S6" s="19">
        <f>IF(Gesamtüberblick!V39="","",Gesamtüberblick!V39)</f>
        <v>-14.693366314405242</v>
      </c>
    </row>
    <row r="7" spans="1:19" ht="15" thickBot="1" x14ac:dyDescent="0.45">
      <c r="A7" s="71" t="s">
        <v>194</v>
      </c>
      <c r="B7" s="67" t="s">
        <v>184</v>
      </c>
      <c r="C7" s="19">
        <f>IF(Gesamtüberblick!F40="","",Gesamtüberblick!F40)</f>
        <v>1.5550929418830135E-7</v>
      </c>
      <c r="D7" s="19">
        <f>IF(Gesamtüberblick!G40="","",Gesamtüberblick!G40)</f>
        <v>4.2080067290024238E-9</v>
      </c>
      <c r="E7" s="19">
        <f>IF(Gesamtüberblick!H40="","",Gesamtüberblick!H40)</f>
        <v>1.1606349353208567E-10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1.82166236014E-9</v>
      </c>
      <c r="P7" s="19">
        <f>IF(Gesamtüberblick!S40="","",Gesamtüberblick!S40)</f>
        <v>5.1739043999999998E-11</v>
      </c>
      <c r="Q7" s="19">
        <f>IF(Gesamtüberblick!T40="","",Gesamtüberblick!T40)</f>
        <v>-2.2302643550586186E-11</v>
      </c>
      <c r="R7" s="19">
        <f>IF(Gesamtüberblick!U40="","",Gesamtüberblick!U40)</f>
        <v>4.7818665381179797E-9</v>
      </c>
      <c r="S7" s="19">
        <f>IF(Gesamtüberblick!V40="","",Gesamtüberblick!V40)</f>
        <v>4.7595638945673938E-9</v>
      </c>
    </row>
    <row r="8" spans="1:19" ht="15" thickBot="1" x14ac:dyDescent="0.45">
      <c r="A8" s="71" t="s">
        <v>195</v>
      </c>
      <c r="B8" s="67" t="s">
        <v>184</v>
      </c>
      <c r="C8" s="19">
        <f>IF(Gesamtüberblick!F41="","",Gesamtüberblick!F41)</f>
        <v>5.5070207742859453E-7</v>
      </c>
      <c r="D8" s="19">
        <f>IF(Gesamtüberblick!G41="","",Gesamtüberblick!G41)</f>
        <v>1.0261128738924837E-7</v>
      </c>
      <c r="E8" s="19">
        <f>IF(Gesamtüberblick!H41="","",Gesamtüberblick!H41)</f>
        <v>2.6893250812199994E-9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8.2039266946000009E-8</v>
      </c>
      <c r="P8" s="19">
        <f>IF(Gesamtüberblick!S41="","",Gesamtüberblick!S41)</f>
        <v>6.4748307999999999E-10</v>
      </c>
      <c r="Q8" s="19">
        <f>IF(Gesamtüberblick!T41="","",Gesamtüberblick!T41)</f>
        <v>-2.7312079812744971E-10</v>
      </c>
      <c r="R8" s="19">
        <f>IF(Gesamtüberblick!U41="","",Gesamtüberblick!U41)</f>
        <v>-1.6810601784860014E-8</v>
      </c>
      <c r="S8" s="19">
        <f>IF(Gesamtüberblick!V41="","",Gesamtüberblick!V41)</f>
        <v>-1.7083722582987463E-8</v>
      </c>
    </row>
    <row r="9" spans="1:19" ht="15" thickBot="1" x14ac:dyDescent="0.45">
      <c r="A9" s="71" t="s">
        <v>196</v>
      </c>
      <c r="B9" s="67" t="s">
        <v>187</v>
      </c>
      <c r="C9" s="19">
        <f>IF(Gesamtüberblick!F42="","",Gesamtüberblick!F42)</f>
        <v>1350.3854260462247</v>
      </c>
      <c r="D9" s="19">
        <f>IF(Gesamtüberblick!G42="","",Gesamtüberblick!G42)</f>
        <v>145.7179772326449</v>
      </c>
      <c r="E9" s="19">
        <f>IF(Gesamtüberblick!H42="","",Gesamtüberblick!H42)</f>
        <v>1.6127729849918182</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28.734691288800001</v>
      </c>
      <c r="P9" s="19">
        <f>IF(Gesamtüberblick!S42="","",Gesamtüberblick!S42)</f>
        <v>6.0132121999999999</v>
      </c>
      <c r="Q9" s="19">
        <f>IF(Gesamtüberblick!T42="","",Gesamtüberblick!T42)</f>
        <v>-0.10500975899027239</v>
      </c>
      <c r="R9" s="19">
        <f>IF(Gesamtüberblick!U42="","",Gesamtüberblick!U42)</f>
        <v>29.724754231079991</v>
      </c>
      <c r="S9" s="19">
        <f>IF(Gesamtüberblick!V42="","",Gesamtüberblick!V42)</f>
        <v>29.619744472089717</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2024-07-17T12:40:26Z</dcterms:modified>
</cp:coreProperties>
</file>