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baubook.sharepoint.com/sites/baubookGmbH/Freigegebene Dokumente/bb-Allgemein/29.210 Einreichbetreuung/30_EPD-Regeln_und_Workflow/Bau-EPD_M08_Excel/"/>
    </mc:Choice>
  </mc:AlternateContent>
  <xr:revisionPtr revIDLastSave="145" documentId="13_ncr:1_{0E6ACC4D-1D59-467C-8B31-358F6C54FD4A}" xr6:coauthVersionLast="47" xr6:coauthVersionMax="47" xr10:uidLastSave="{B6F9C611-A9A1-4B91-B177-DF8CE702989C}"/>
  <bookViews>
    <workbookView xWindow="-108" yWindow="-108" windowWidth="23256" windowHeight="13896" tabRatio="820" activeTab="1" xr2:uid="{00000000-000D-0000-FFFF-FFFF00000000}"/>
  </bookViews>
  <sheets>
    <sheet name="EPD-Editor" sheetId="31" r:id="rId1"/>
    <sheet name="baubook-Import" sheetId="26" r:id="rId2"/>
    <sheet name="Overview_sheets" sheetId="30" r:id="rId3"/>
    <sheet name="Explanations_import" sheetId="29" r:id="rId4"/>
    <sheet name="Overview results" sheetId="11" r:id="rId5"/>
    <sheet name="EPD-Export table1" sheetId="13" r:id="rId6"/>
    <sheet name="EPD-Export table2" sheetId="14" r:id="rId7"/>
    <sheet name="EPD-Export table3" sheetId="15" r:id="rId8"/>
    <sheet name="EPD-Export table4" sheetId="16" r:id="rId9"/>
  </sheets>
  <definedNames>
    <definedName name="_xlnm._FilterDatabase" localSheetId="1" hidden="1">'baubook-Import'!$A$1:$E$433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11" l="1"/>
  <c r="T6" i="11"/>
  <c r="E16" i="29"/>
  <c r="P6" i="11" l="1"/>
  <c r="U26" i="31" l="1"/>
  <c r="U25" i="31"/>
  <c r="L25" i="31"/>
  <c r="L26" i="31"/>
  <c r="R25" i="31"/>
  <c r="R26" i="31"/>
  <c r="T25" i="31"/>
  <c r="T26" i="31"/>
  <c r="N25" i="31"/>
  <c r="N26" i="31"/>
  <c r="S25" i="31"/>
  <c r="S26" i="31"/>
  <c r="P26" i="31"/>
  <c r="P25" i="31"/>
  <c r="AA25" i="31"/>
  <c r="AA26" i="31"/>
  <c r="G26" i="31"/>
  <c r="G25" i="31"/>
  <c r="O25" i="31"/>
  <c r="O26" i="31"/>
  <c r="Y25" i="31"/>
  <c r="Y26" i="31"/>
  <c r="H26" i="31"/>
  <c r="H25" i="31"/>
  <c r="Z26" i="31"/>
  <c r="Z25" i="31"/>
  <c r="W26" i="31"/>
  <c r="W25" i="31"/>
  <c r="J26" i="31"/>
  <c r="J25" i="31"/>
  <c r="K26" i="31"/>
  <c r="K25" i="31"/>
  <c r="F26" i="31"/>
  <c r="F25" i="31"/>
  <c r="M26" i="31"/>
  <c r="M25" i="31"/>
  <c r="X25" i="31"/>
  <c r="X26" i="31"/>
  <c r="V26" i="31"/>
  <c r="V25" i="31"/>
  <c r="I26" i="31"/>
  <c r="I25" i="31"/>
  <c r="Q25" i="31"/>
  <c r="Q26" i="31"/>
  <c r="E26" i="31"/>
  <c r="E25" i="31"/>
  <c r="D387" i="26"/>
  <c r="D388" i="26"/>
  <c r="D389" i="26"/>
  <c r="D390" i="26"/>
  <c r="D391" i="26"/>
  <c r="D392" i="26"/>
  <c r="D393" i="26"/>
  <c r="D394" i="26"/>
  <c r="D395" i="26"/>
  <c r="D396" i="26"/>
  <c r="D397" i="26"/>
  <c r="D398" i="26"/>
  <c r="D399" i="26"/>
  <c r="D400" i="26"/>
  <c r="D401" i="26"/>
  <c r="D402" i="26"/>
  <c r="D403" i="26"/>
  <c r="D404" i="26"/>
  <c r="D405" i="26"/>
  <c r="D406" i="26"/>
  <c r="D407" i="26"/>
  <c r="D408" i="26"/>
  <c r="D409" i="26"/>
  <c r="D386" i="26"/>
  <c r="D339" i="26"/>
  <c r="D340" i="26"/>
  <c r="D341" i="26"/>
  <c r="D342" i="26"/>
  <c r="D343" i="26"/>
  <c r="D344" i="26"/>
  <c r="D345" i="26"/>
  <c r="D346" i="26"/>
  <c r="D347" i="26"/>
  <c r="D348" i="26"/>
  <c r="D349" i="26"/>
  <c r="D350" i="26"/>
  <c r="D351" i="26"/>
  <c r="D352" i="26"/>
  <c r="D353" i="26"/>
  <c r="D354" i="26"/>
  <c r="D355" i="26"/>
  <c r="D356" i="26"/>
  <c r="D357" i="26"/>
  <c r="D358" i="26"/>
  <c r="D359" i="26"/>
  <c r="D360" i="26"/>
  <c r="D361" i="26"/>
  <c r="D338" i="26"/>
  <c r="D291" i="26"/>
  <c r="D292" i="26"/>
  <c r="D293" i="26"/>
  <c r="D294" i="26"/>
  <c r="D295" i="26"/>
  <c r="D296" i="26"/>
  <c r="D297" i="26"/>
  <c r="D298" i="26"/>
  <c r="D299" i="26"/>
  <c r="D300" i="26"/>
  <c r="D301" i="26"/>
  <c r="D302" i="26"/>
  <c r="D303" i="26"/>
  <c r="D304" i="26"/>
  <c r="D305" i="26"/>
  <c r="D306" i="26"/>
  <c r="D307" i="26"/>
  <c r="D308" i="26"/>
  <c r="D309" i="26"/>
  <c r="D310" i="26"/>
  <c r="D311" i="26"/>
  <c r="D312" i="26"/>
  <c r="D313" i="26"/>
  <c r="D290" i="26"/>
  <c r="D243" i="26"/>
  <c r="D244" i="26"/>
  <c r="D245" i="26"/>
  <c r="D246" i="26"/>
  <c r="D247" i="26"/>
  <c r="D248" i="26"/>
  <c r="D249" i="26"/>
  <c r="D250" i="26"/>
  <c r="D251" i="26"/>
  <c r="D252" i="26"/>
  <c r="D253" i="26"/>
  <c r="D254" i="26"/>
  <c r="D255" i="26"/>
  <c r="D256" i="26"/>
  <c r="D257" i="26"/>
  <c r="D258" i="26"/>
  <c r="D259" i="26"/>
  <c r="D260" i="26"/>
  <c r="D261" i="26"/>
  <c r="D262" i="26"/>
  <c r="D263" i="26"/>
  <c r="D264" i="26"/>
  <c r="D265" i="26"/>
  <c r="D242" i="26"/>
  <c r="D195" i="26"/>
  <c r="D196" i="26"/>
  <c r="D197" i="26"/>
  <c r="D198" i="26"/>
  <c r="D199" i="26"/>
  <c r="D200" i="26"/>
  <c r="D201" i="26"/>
  <c r="D202" i="26"/>
  <c r="D203" i="26"/>
  <c r="D204" i="26"/>
  <c r="D205" i="26"/>
  <c r="D206" i="26"/>
  <c r="D207" i="26"/>
  <c r="D208" i="26"/>
  <c r="D209" i="26"/>
  <c r="D210" i="26"/>
  <c r="D211" i="26"/>
  <c r="D212" i="26"/>
  <c r="D213" i="26"/>
  <c r="D214" i="26"/>
  <c r="D215" i="26"/>
  <c r="D216" i="26"/>
  <c r="D217" i="26"/>
  <c r="D194" i="26"/>
  <c r="D363" i="26"/>
  <c r="D364" i="26"/>
  <c r="D365" i="26"/>
  <c r="D366" i="26"/>
  <c r="D367" i="26"/>
  <c r="D368" i="26"/>
  <c r="D369" i="26"/>
  <c r="D370" i="26"/>
  <c r="D371" i="26"/>
  <c r="D372" i="26"/>
  <c r="D373" i="26"/>
  <c r="D374" i="26"/>
  <c r="D375" i="26"/>
  <c r="D376" i="26"/>
  <c r="D377" i="26"/>
  <c r="D378" i="26"/>
  <c r="D379" i="26"/>
  <c r="D380" i="26"/>
  <c r="D381" i="26"/>
  <c r="D382" i="26"/>
  <c r="D383" i="26"/>
  <c r="D384" i="26"/>
  <c r="D385" i="26"/>
  <c r="D362" i="26"/>
  <c r="D411" i="26"/>
  <c r="D412" i="26"/>
  <c r="D413" i="26"/>
  <c r="D414" i="26"/>
  <c r="D415" i="26"/>
  <c r="D416" i="26"/>
  <c r="D417" i="26"/>
  <c r="D418" i="26"/>
  <c r="D419" i="26"/>
  <c r="D420" i="26"/>
  <c r="D421" i="26"/>
  <c r="D422" i="26"/>
  <c r="D423" i="26"/>
  <c r="D424" i="26"/>
  <c r="D425" i="26"/>
  <c r="D426" i="26"/>
  <c r="D427" i="26"/>
  <c r="D428" i="26"/>
  <c r="D429" i="26"/>
  <c r="D430" i="26"/>
  <c r="D431" i="26"/>
  <c r="D432" i="26"/>
  <c r="D433" i="26"/>
  <c r="D410" i="26"/>
  <c r="D315" i="26"/>
  <c r="D316" i="26"/>
  <c r="D317" i="26"/>
  <c r="D318" i="26"/>
  <c r="D319" i="26"/>
  <c r="D320" i="26"/>
  <c r="D321" i="26"/>
  <c r="D322" i="26"/>
  <c r="D323" i="26"/>
  <c r="D324" i="26"/>
  <c r="D325" i="26"/>
  <c r="D326" i="26"/>
  <c r="D327" i="26"/>
  <c r="D328" i="26"/>
  <c r="D329" i="26"/>
  <c r="D330" i="26"/>
  <c r="D331" i="26"/>
  <c r="D332" i="26"/>
  <c r="D333" i="26"/>
  <c r="D334" i="26"/>
  <c r="D335" i="26"/>
  <c r="D336" i="26"/>
  <c r="D337" i="26"/>
  <c r="D314" i="26"/>
  <c r="D267" i="26"/>
  <c r="D268" i="26"/>
  <c r="D269" i="26"/>
  <c r="D270" i="26"/>
  <c r="D271" i="26"/>
  <c r="D272" i="26"/>
  <c r="D273" i="26"/>
  <c r="D274" i="26"/>
  <c r="D275" i="26"/>
  <c r="D276" i="26"/>
  <c r="D277" i="26"/>
  <c r="D278" i="26"/>
  <c r="D279" i="26"/>
  <c r="D280" i="26"/>
  <c r="D281" i="26"/>
  <c r="D282" i="26"/>
  <c r="D283" i="26"/>
  <c r="D284" i="26"/>
  <c r="D285" i="26"/>
  <c r="D286" i="26"/>
  <c r="D287" i="26"/>
  <c r="D288" i="26"/>
  <c r="D289" i="26"/>
  <c r="D266" i="26"/>
  <c r="D219" i="26"/>
  <c r="D220" i="26"/>
  <c r="D221" i="26"/>
  <c r="D222" i="26"/>
  <c r="D223" i="26"/>
  <c r="D224" i="26"/>
  <c r="D225" i="26"/>
  <c r="D226" i="26"/>
  <c r="D227" i="26"/>
  <c r="D228" i="26"/>
  <c r="D229" i="26"/>
  <c r="D230" i="26"/>
  <c r="D231" i="26"/>
  <c r="D232" i="26"/>
  <c r="D233" i="26"/>
  <c r="D234" i="26"/>
  <c r="D235" i="26"/>
  <c r="D236" i="26"/>
  <c r="D237" i="26"/>
  <c r="D238" i="26"/>
  <c r="D239" i="26"/>
  <c r="D240" i="26"/>
  <c r="D218" i="26"/>
  <c r="D171" i="26"/>
  <c r="D172" i="26"/>
  <c r="D173" i="26"/>
  <c r="D174" i="26"/>
  <c r="D175" i="26"/>
  <c r="D176" i="26"/>
  <c r="D177" i="26"/>
  <c r="D178" i="26"/>
  <c r="D179" i="26"/>
  <c r="D180" i="26"/>
  <c r="D181" i="26"/>
  <c r="D182" i="26"/>
  <c r="D183" i="26"/>
  <c r="D184" i="26"/>
  <c r="D185" i="26"/>
  <c r="D186" i="26"/>
  <c r="D187" i="26"/>
  <c r="D188" i="26"/>
  <c r="D189" i="26"/>
  <c r="D190" i="26"/>
  <c r="D191" i="26"/>
  <c r="D192" i="26"/>
  <c r="D193" i="26"/>
  <c r="D170" i="26"/>
  <c r="D147" i="26"/>
  <c r="D148" i="26"/>
  <c r="D149" i="26"/>
  <c r="D150" i="26"/>
  <c r="D151" i="26"/>
  <c r="D152" i="26"/>
  <c r="D153" i="26"/>
  <c r="D154" i="26"/>
  <c r="D155" i="26"/>
  <c r="D156" i="26"/>
  <c r="D157" i="26"/>
  <c r="D158" i="26"/>
  <c r="D159" i="26"/>
  <c r="D160" i="26"/>
  <c r="D161" i="26"/>
  <c r="D162" i="26"/>
  <c r="D163" i="26"/>
  <c r="D164" i="26"/>
  <c r="D165" i="26"/>
  <c r="D166" i="26"/>
  <c r="D167" i="26"/>
  <c r="D168" i="26"/>
  <c r="D146" i="26"/>
  <c r="D123" i="26"/>
  <c r="D124" i="26"/>
  <c r="D125" i="26"/>
  <c r="D126" i="26"/>
  <c r="D127" i="26"/>
  <c r="D128" i="26"/>
  <c r="D129" i="26"/>
  <c r="D130" i="26"/>
  <c r="D131" i="26"/>
  <c r="D132" i="26"/>
  <c r="D133" i="26"/>
  <c r="D134" i="26"/>
  <c r="D135" i="26"/>
  <c r="D136" i="26"/>
  <c r="D137" i="26"/>
  <c r="D138" i="26"/>
  <c r="D139" i="26"/>
  <c r="D140" i="26"/>
  <c r="D141" i="26"/>
  <c r="D142" i="26"/>
  <c r="D143" i="26"/>
  <c r="D144" i="26"/>
  <c r="D145" i="26"/>
  <c r="D122" i="26"/>
  <c r="D99" i="26"/>
  <c r="D100" i="26"/>
  <c r="D101" i="26"/>
  <c r="D102" i="26"/>
  <c r="D103" i="26"/>
  <c r="D104" i="26"/>
  <c r="D105" i="26"/>
  <c r="D106" i="26"/>
  <c r="D107" i="26"/>
  <c r="D108" i="26"/>
  <c r="D109" i="26"/>
  <c r="D110" i="26"/>
  <c r="D111" i="26"/>
  <c r="D112" i="26"/>
  <c r="D113" i="26"/>
  <c r="D114" i="26"/>
  <c r="D115" i="26"/>
  <c r="D116" i="26"/>
  <c r="D117" i="26"/>
  <c r="D118" i="26"/>
  <c r="D119" i="26"/>
  <c r="D120" i="26"/>
  <c r="D121" i="26"/>
  <c r="D98" i="26"/>
  <c r="D75" i="26"/>
  <c r="D76" i="26"/>
  <c r="D77" i="26"/>
  <c r="D78" i="26"/>
  <c r="D79" i="26"/>
  <c r="D80" i="26"/>
  <c r="D81" i="26"/>
  <c r="D82" i="26"/>
  <c r="D83" i="26"/>
  <c r="D84" i="26"/>
  <c r="D85" i="26"/>
  <c r="D86" i="26"/>
  <c r="D87" i="26"/>
  <c r="D88" i="26"/>
  <c r="D89" i="26"/>
  <c r="D90" i="26"/>
  <c r="D91" i="26"/>
  <c r="D92" i="26"/>
  <c r="D93" i="26"/>
  <c r="D94" i="26"/>
  <c r="D95" i="26"/>
  <c r="D96" i="26"/>
  <c r="D97" i="26"/>
  <c r="D74" i="26"/>
  <c r="D27" i="26"/>
  <c r="D28" i="26"/>
  <c r="D29" i="26"/>
  <c r="D30" i="26"/>
  <c r="D31" i="26"/>
  <c r="D32" i="26"/>
  <c r="D33" i="26"/>
  <c r="D34" i="26"/>
  <c r="D35" i="26"/>
  <c r="D36" i="26"/>
  <c r="D37" i="26"/>
  <c r="D38" i="26"/>
  <c r="D39" i="26"/>
  <c r="D40" i="26"/>
  <c r="D41" i="26"/>
  <c r="D42" i="26"/>
  <c r="D43" i="26"/>
  <c r="D44" i="26"/>
  <c r="D45" i="26"/>
  <c r="D46" i="26"/>
  <c r="D47" i="26"/>
  <c r="D48" i="26"/>
  <c r="D49" i="26"/>
  <c r="D26" i="26"/>
  <c r="D51" i="26"/>
  <c r="D52" i="26"/>
  <c r="D53" i="26"/>
  <c r="D54" i="26"/>
  <c r="D55" i="26"/>
  <c r="D56" i="26"/>
  <c r="D57" i="26"/>
  <c r="D58" i="26"/>
  <c r="D59" i="26"/>
  <c r="D60" i="26"/>
  <c r="D61" i="26"/>
  <c r="D62" i="26"/>
  <c r="D63" i="26"/>
  <c r="D64" i="26"/>
  <c r="D65" i="26"/>
  <c r="D66" i="26"/>
  <c r="D67" i="26"/>
  <c r="D68" i="26"/>
  <c r="D69" i="26"/>
  <c r="D70" i="26"/>
  <c r="D71" i="26"/>
  <c r="D72" i="26"/>
  <c r="D73" i="26"/>
  <c r="D50" i="26"/>
  <c r="D2" i="26"/>
  <c r="D3" i="26"/>
  <c r="D4" i="26"/>
  <c r="D5" i="26"/>
  <c r="D6" i="26"/>
  <c r="D7" i="26"/>
  <c r="D8" i="26"/>
  <c r="D9" i="26"/>
  <c r="D10" i="26"/>
  <c r="D11" i="26"/>
  <c r="D12" i="26"/>
  <c r="D13" i="26"/>
  <c r="D14" i="26"/>
  <c r="D15" i="26"/>
  <c r="D16" i="26"/>
  <c r="D17" i="26"/>
  <c r="D18" i="26"/>
  <c r="D19" i="26"/>
  <c r="D20" i="26"/>
  <c r="D21" i="26"/>
  <c r="D22" i="26"/>
  <c r="D23" i="26"/>
  <c r="D24" i="26"/>
  <c r="D25" i="26"/>
  <c r="W2" i="31"/>
  <c r="X2" i="31"/>
  <c r="Y2" i="31"/>
  <c r="Z2" i="31"/>
  <c r="AA2" i="31"/>
  <c r="W3" i="31"/>
  <c r="X3" i="31"/>
  <c r="Y3" i="31"/>
  <c r="Z3" i="31"/>
  <c r="AA3" i="31"/>
  <c r="W4" i="31"/>
  <c r="X4" i="31"/>
  <c r="Y4" i="31"/>
  <c r="Z4" i="31"/>
  <c r="AA4" i="31"/>
  <c r="W5" i="31"/>
  <c r="X5" i="31"/>
  <c r="Y5" i="31"/>
  <c r="Z5" i="31"/>
  <c r="AA5" i="31"/>
  <c r="W6" i="31"/>
  <c r="X6" i="31"/>
  <c r="Y6" i="31"/>
  <c r="Z6" i="31"/>
  <c r="AA6" i="31"/>
  <c r="W7" i="31"/>
  <c r="X7" i="31"/>
  <c r="Y7" i="31"/>
  <c r="Z7" i="31"/>
  <c r="AA7" i="31"/>
  <c r="W8" i="31"/>
  <c r="X8" i="31"/>
  <c r="Y8" i="31"/>
  <c r="Z8" i="31"/>
  <c r="AA8" i="31"/>
  <c r="W9" i="31"/>
  <c r="X9" i="31"/>
  <c r="Y9" i="31"/>
  <c r="Z9" i="31"/>
  <c r="AA9" i="31"/>
  <c r="W10" i="31"/>
  <c r="X10" i="31"/>
  <c r="Y10" i="31"/>
  <c r="Z10" i="31"/>
  <c r="AA10" i="31"/>
  <c r="W11" i="31"/>
  <c r="X11" i="31"/>
  <c r="Y11" i="31"/>
  <c r="Z11" i="31"/>
  <c r="AA11" i="31"/>
  <c r="W12" i="31"/>
  <c r="X12" i="31"/>
  <c r="Y12" i="31"/>
  <c r="Z12" i="31"/>
  <c r="AA12" i="31"/>
  <c r="W13" i="31"/>
  <c r="X13" i="31"/>
  <c r="Y13" i="31"/>
  <c r="Z13" i="31"/>
  <c r="AA13" i="31"/>
  <c r="W14" i="31"/>
  <c r="X14" i="31"/>
  <c r="Y14" i="31"/>
  <c r="Z14" i="31"/>
  <c r="AA14" i="31"/>
  <c r="W15" i="31"/>
  <c r="X15" i="31"/>
  <c r="Y15" i="31"/>
  <c r="Z15" i="31"/>
  <c r="AA15" i="31"/>
  <c r="W16" i="31"/>
  <c r="X16" i="31"/>
  <c r="Y16" i="31"/>
  <c r="Z16" i="31"/>
  <c r="AA16" i="31"/>
  <c r="W17" i="31"/>
  <c r="X17" i="31"/>
  <c r="Y17" i="31"/>
  <c r="Z17" i="31"/>
  <c r="AA17" i="31"/>
  <c r="W18" i="31"/>
  <c r="X18" i="31"/>
  <c r="Y18" i="31"/>
  <c r="Z18" i="31"/>
  <c r="AA18" i="31"/>
  <c r="W19" i="31"/>
  <c r="X19" i="31"/>
  <c r="Y19" i="31"/>
  <c r="Z19" i="31"/>
  <c r="AA19" i="31"/>
  <c r="W20" i="31"/>
  <c r="X20" i="31"/>
  <c r="Y20" i="31"/>
  <c r="Z20" i="31"/>
  <c r="AA20" i="31"/>
  <c r="W21" i="31"/>
  <c r="X21" i="31"/>
  <c r="Y21" i="31"/>
  <c r="Z21" i="31"/>
  <c r="AA21" i="31"/>
  <c r="W22" i="31"/>
  <c r="X22" i="31"/>
  <c r="Y22" i="31"/>
  <c r="Z22" i="31"/>
  <c r="AA22" i="31"/>
  <c r="W23" i="31"/>
  <c r="X23" i="31"/>
  <c r="Y23" i="31"/>
  <c r="Z23" i="31"/>
  <c r="AA23" i="31"/>
  <c r="W24" i="31"/>
  <c r="X24" i="31"/>
  <c r="Y24" i="31"/>
  <c r="Z24" i="31"/>
  <c r="AA24" i="31"/>
  <c r="AC6" i="11"/>
  <c r="AA1" i="31" s="1"/>
  <c r="AB6" i="11"/>
  <c r="B391" i="26" s="1"/>
  <c r="X6" i="11"/>
  <c r="B245" i="26" s="1"/>
  <c r="Y6" i="11"/>
  <c r="B302" i="26" s="1"/>
  <c r="Z6" i="11"/>
  <c r="B347" i="26" s="1"/>
  <c r="W6" i="11"/>
  <c r="B202" i="26" s="1"/>
  <c r="V6" i="11"/>
  <c r="V1" i="31" s="1"/>
  <c r="U6" i="11"/>
  <c r="B243" i="26" l="1"/>
  <c r="B404" i="26"/>
  <c r="B313" i="26"/>
  <c r="Y1" i="31"/>
  <c r="B364" i="26"/>
  <c r="B378" i="26"/>
  <c r="B379" i="26"/>
  <c r="B380" i="26"/>
  <c r="B367" i="26"/>
  <c r="B381" i="26"/>
  <c r="B368" i="26"/>
  <c r="B369" i="26"/>
  <c r="B376" i="26"/>
  <c r="B365" i="26"/>
  <c r="B382" i="26"/>
  <c r="B383" i="26"/>
  <c r="B366" i="26"/>
  <c r="B375" i="26"/>
  <c r="B377" i="26"/>
  <c r="B374" i="26"/>
  <c r="B370" i="26"/>
  <c r="B384" i="26"/>
  <c r="B372" i="26"/>
  <c r="B371" i="26"/>
  <c r="B385" i="26"/>
  <c r="B363" i="26"/>
  <c r="B362" i="26"/>
  <c r="B373" i="26"/>
  <c r="D169" i="26"/>
  <c r="D241" i="26"/>
  <c r="B290" i="26"/>
  <c r="B344" i="26"/>
  <c r="Z1" i="31"/>
  <c r="X1" i="31"/>
  <c r="B343" i="26"/>
  <c r="W1" i="31"/>
  <c r="B403" i="26"/>
  <c r="B402" i="26"/>
  <c r="B342" i="26"/>
  <c r="B401" i="26"/>
  <c r="B214" i="26"/>
  <c r="B398" i="26"/>
  <c r="B389" i="26"/>
  <c r="B256" i="26"/>
  <c r="B388" i="26"/>
  <c r="B257" i="26"/>
  <c r="B255" i="26"/>
  <c r="B254" i="26"/>
  <c r="B387" i="26"/>
  <c r="B213" i="26"/>
  <c r="B212" i="26"/>
  <c r="B301" i="26"/>
  <c r="B200" i="26"/>
  <c r="B300" i="26"/>
  <c r="B199" i="26"/>
  <c r="B400" i="26"/>
  <c r="B201" i="26"/>
  <c r="B198" i="26"/>
  <c r="B299" i="26"/>
  <c r="B258" i="26"/>
  <c r="B360" i="26"/>
  <c r="B390" i="26"/>
  <c r="B358" i="26"/>
  <c r="B215" i="26"/>
  <c r="B359" i="26"/>
  <c r="B357" i="26"/>
  <c r="B356" i="26"/>
  <c r="B253" i="26"/>
  <c r="B346" i="26"/>
  <c r="B244" i="26"/>
  <c r="B345" i="26"/>
  <c r="E3" i="31"/>
  <c r="E2" i="31"/>
  <c r="B210" i="26"/>
  <c r="B196" i="26"/>
  <c r="B312" i="26"/>
  <c r="B298" i="26"/>
  <c r="B355" i="26"/>
  <c r="B341" i="26"/>
  <c r="B399" i="26"/>
  <c r="B211" i="26"/>
  <c r="B197" i="26"/>
  <c r="B208" i="26"/>
  <c r="B195" i="26"/>
  <c r="B252" i="26"/>
  <c r="B310" i="26"/>
  <c r="B296" i="26"/>
  <c r="B353" i="26"/>
  <c r="B207" i="26"/>
  <c r="B242" i="26"/>
  <c r="B309" i="26"/>
  <c r="B295" i="26"/>
  <c r="B352" i="26"/>
  <c r="B339" i="26"/>
  <c r="B397" i="26"/>
  <c r="B354" i="26"/>
  <c r="B206" i="26"/>
  <c r="B265" i="26"/>
  <c r="B251" i="26"/>
  <c r="B308" i="26"/>
  <c r="B294" i="26"/>
  <c r="B351" i="26"/>
  <c r="B386" i="26"/>
  <c r="B396" i="26"/>
  <c r="B209" i="26"/>
  <c r="B340" i="26"/>
  <c r="B264" i="26"/>
  <c r="B250" i="26"/>
  <c r="B307" i="26"/>
  <c r="B293" i="26"/>
  <c r="B350" i="26"/>
  <c r="B205" i="26"/>
  <c r="B263" i="26"/>
  <c r="B249" i="26"/>
  <c r="B306" i="26"/>
  <c r="B292" i="26"/>
  <c r="B409" i="26"/>
  <c r="B395" i="26"/>
  <c r="B204" i="26"/>
  <c r="B262" i="26"/>
  <c r="B248" i="26"/>
  <c r="B305" i="26"/>
  <c r="B349" i="26"/>
  <c r="B408" i="26"/>
  <c r="B394" i="26"/>
  <c r="B194" i="26"/>
  <c r="B261" i="26"/>
  <c r="B247" i="26"/>
  <c r="B304" i="26"/>
  <c r="B348" i="26"/>
  <c r="B407" i="26"/>
  <c r="B393" i="26"/>
  <c r="B311" i="26"/>
  <c r="B217" i="26"/>
  <c r="B203" i="26"/>
  <c r="B260" i="26"/>
  <c r="B246" i="26"/>
  <c r="B303" i="26"/>
  <c r="B338" i="26"/>
  <c r="B406" i="26"/>
  <c r="B392" i="26"/>
  <c r="B297" i="26"/>
  <c r="B291" i="26"/>
  <c r="B216" i="26"/>
  <c r="B259" i="26"/>
  <c r="B361" i="26"/>
  <c r="B405" i="26"/>
  <c r="E4" i="31" l="1"/>
  <c r="E5" i="31" l="1"/>
  <c r="E6" i="31" l="1"/>
  <c r="E7" i="31" l="1"/>
  <c r="E8" i="31" l="1"/>
  <c r="E9" i="31" l="1"/>
  <c r="E10" i="31" l="1"/>
  <c r="E11" i="31" l="1"/>
  <c r="E12" i="31" l="1"/>
  <c r="E13" i="31" l="1"/>
  <c r="E14" i="31" l="1"/>
  <c r="E15" i="31" l="1"/>
  <c r="E16" i="31" l="1"/>
  <c r="E17" i="31" l="1"/>
  <c r="E18" i="31" l="1"/>
  <c r="E19" i="31" l="1"/>
  <c r="E20" i="31" l="1"/>
  <c r="E21" i="31" l="1"/>
  <c r="E22" i="31" l="1"/>
  <c r="E23" i="31" l="1"/>
  <c r="E24" i="31" l="1"/>
  <c r="F2" i="31" l="1"/>
  <c r="F3" i="31" l="1"/>
  <c r="F4" i="31" l="1"/>
  <c r="F5" i="31" l="1"/>
  <c r="F6" i="31" l="1"/>
  <c r="F7" i="31" l="1"/>
  <c r="F8" i="31" l="1"/>
  <c r="F9" i="31" l="1"/>
  <c r="F10" i="31" l="1"/>
  <c r="F11" i="31" l="1"/>
  <c r="F12" i="31" l="1"/>
  <c r="F13" i="31" l="1"/>
  <c r="F14" i="31" l="1"/>
  <c r="F15" i="31" l="1"/>
  <c r="F16" i="31" l="1"/>
  <c r="F17" i="31" l="1"/>
  <c r="F18" i="31" l="1"/>
  <c r="F19" i="31" l="1"/>
  <c r="F20" i="31" l="1"/>
  <c r="F21" i="31" l="1"/>
  <c r="F22" i="31" l="1"/>
  <c r="F23" i="31" l="1"/>
  <c r="F24" i="31" l="1"/>
  <c r="G2" i="31" l="1"/>
  <c r="G3" i="31" l="1"/>
  <c r="G4" i="31" l="1"/>
  <c r="G5" i="31" l="1"/>
  <c r="G6" i="31" l="1"/>
  <c r="G7" i="31" l="1"/>
  <c r="G8" i="31" l="1"/>
  <c r="G9" i="31" l="1"/>
  <c r="G10" i="31" l="1"/>
  <c r="G11" i="31" l="1"/>
  <c r="G12" i="31" l="1"/>
  <c r="G13" i="31" l="1"/>
  <c r="G14" i="31" l="1"/>
  <c r="G15" i="31" l="1"/>
  <c r="G16" i="31" l="1"/>
  <c r="G17" i="31" l="1"/>
  <c r="G18" i="31" l="1"/>
  <c r="G19" i="31" l="1"/>
  <c r="G20" i="31" l="1"/>
  <c r="G21" i="31" l="1"/>
  <c r="G22" i="31" l="1"/>
  <c r="G23" i="31" l="1"/>
  <c r="G24" i="31" l="1"/>
  <c r="H2" i="31" l="1"/>
  <c r="H3" i="31" l="1"/>
  <c r="H4" i="31" l="1"/>
  <c r="H5" i="31" l="1"/>
  <c r="H6" i="31" l="1"/>
  <c r="H7" i="31" l="1"/>
  <c r="H8" i="31" l="1"/>
  <c r="H9" i="31" l="1"/>
  <c r="H10" i="31" l="1"/>
  <c r="H11" i="31" l="1"/>
  <c r="H12" i="31" l="1"/>
  <c r="H13" i="31" l="1"/>
  <c r="H14" i="31" l="1"/>
  <c r="H15" i="31" l="1"/>
  <c r="H16" i="31" l="1"/>
  <c r="H17" i="31" l="1"/>
  <c r="H18" i="31" l="1"/>
  <c r="H19" i="31" l="1"/>
  <c r="H20" i="31" l="1"/>
  <c r="H21" i="31" l="1"/>
  <c r="H22" i="31" l="1"/>
  <c r="H23" i="31" l="1"/>
  <c r="H24" i="31" l="1"/>
  <c r="I2" i="31" l="1"/>
  <c r="I3" i="31" l="1"/>
  <c r="I4" i="31" l="1"/>
  <c r="I5" i="31" l="1"/>
  <c r="I6" i="31" l="1"/>
  <c r="I7" i="31" l="1"/>
  <c r="I8" i="31" l="1"/>
  <c r="I9" i="31" l="1"/>
  <c r="I10" i="31" l="1"/>
  <c r="I11" i="31" l="1"/>
  <c r="I12" i="31" l="1"/>
  <c r="I13" i="31" l="1"/>
  <c r="I14" i="31" l="1"/>
  <c r="I15" i="31" l="1"/>
  <c r="I16" i="31" l="1"/>
  <c r="I17" i="31" l="1"/>
  <c r="I18" i="31" l="1"/>
  <c r="I19" i="31" l="1"/>
  <c r="I20" i="31" l="1"/>
  <c r="I21" i="31" l="1"/>
  <c r="I22" i="31" l="1"/>
  <c r="I23" i="31" l="1"/>
  <c r="I24" i="31" l="1"/>
  <c r="J2" i="31" l="1"/>
  <c r="J3" i="31" l="1"/>
  <c r="J4" i="31" l="1"/>
  <c r="J5" i="31" l="1"/>
  <c r="J6" i="31" l="1"/>
  <c r="J7" i="31" l="1"/>
  <c r="J8" i="31" l="1"/>
  <c r="J9" i="31" l="1"/>
  <c r="J10" i="31" l="1"/>
  <c r="J11" i="31" l="1"/>
  <c r="J12" i="31" l="1"/>
  <c r="J13" i="31" l="1"/>
  <c r="J14" i="31" l="1"/>
  <c r="J15" i="31" l="1"/>
  <c r="J16" i="31" l="1"/>
  <c r="J17" i="31" l="1"/>
  <c r="J18" i="31" l="1"/>
  <c r="J19" i="31" l="1"/>
  <c r="J20" i="31" l="1"/>
  <c r="J21" i="31" l="1"/>
  <c r="J22" i="31" l="1"/>
  <c r="J23" i="31" l="1"/>
  <c r="J24" i="31" l="1"/>
  <c r="K2" i="31" l="1"/>
  <c r="K3" i="31" l="1"/>
  <c r="K4" i="31" l="1"/>
  <c r="K5" i="31" l="1"/>
  <c r="K6" i="31" l="1"/>
  <c r="K7" i="31" l="1"/>
  <c r="K8" i="31" l="1"/>
  <c r="K9" i="31" l="1"/>
  <c r="K10" i="31" l="1"/>
  <c r="K11" i="31" l="1"/>
  <c r="K12" i="31" l="1"/>
  <c r="K13" i="31" l="1"/>
  <c r="K14" i="31" l="1"/>
  <c r="K15" i="31" l="1"/>
  <c r="K16" i="31" l="1"/>
  <c r="K17" i="31" l="1"/>
  <c r="K18" i="31" l="1"/>
  <c r="K19" i="31" l="1"/>
  <c r="K20" i="31" l="1"/>
  <c r="K21" i="31" l="1"/>
  <c r="K22" i="31" l="1"/>
  <c r="K23" i="31" l="1"/>
  <c r="K24" i="31" l="1"/>
  <c r="L2" i="31" l="1"/>
  <c r="L3" i="31" l="1"/>
  <c r="L4" i="31" l="1"/>
  <c r="L5" i="31" l="1"/>
  <c r="L6" i="31" l="1"/>
  <c r="L7" i="31" l="1"/>
  <c r="L8" i="31" l="1"/>
  <c r="L9" i="31" l="1"/>
  <c r="L10" i="31" l="1"/>
  <c r="L11" i="31" l="1"/>
  <c r="L12" i="31" l="1"/>
  <c r="L13" i="31" l="1"/>
  <c r="L14" i="31" l="1"/>
  <c r="L15" i="31" l="1"/>
  <c r="L16" i="31" l="1"/>
  <c r="L17" i="31" l="1"/>
  <c r="L18" i="31" l="1"/>
  <c r="L19" i="31" l="1"/>
  <c r="L20" i="31" l="1"/>
  <c r="L21" i="31" l="1"/>
  <c r="L22" i="31" l="1"/>
  <c r="L23" i="31" l="1"/>
  <c r="L24" i="31" l="1"/>
  <c r="M2" i="31" l="1"/>
  <c r="M3" i="31" l="1"/>
  <c r="M4" i="31" l="1"/>
  <c r="M5" i="31" l="1"/>
  <c r="M6" i="31" l="1"/>
  <c r="M7" i="31" l="1"/>
  <c r="M8" i="31" l="1"/>
  <c r="M9" i="31" l="1"/>
  <c r="M10" i="31" l="1"/>
  <c r="M11" i="31" l="1"/>
  <c r="M12" i="31" l="1"/>
  <c r="M13" i="31" l="1"/>
  <c r="M14" i="31" l="1"/>
  <c r="M15" i="31" l="1"/>
  <c r="M16" i="31" l="1"/>
  <c r="M17" i="31" l="1"/>
  <c r="M18" i="31" l="1"/>
  <c r="M19" i="31" l="1"/>
  <c r="M20" i="31" l="1"/>
  <c r="M21" i="31" l="1"/>
  <c r="M22" i="31" l="1"/>
  <c r="M23" i="31" l="1"/>
  <c r="M24" i="31" l="1"/>
  <c r="N2" i="31" l="1"/>
  <c r="N3" i="31" l="1"/>
  <c r="N4" i="31" l="1"/>
  <c r="N5" i="31" l="1"/>
  <c r="N6" i="31" l="1"/>
  <c r="N7" i="31" l="1"/>
  <c r="N8" i="31" l="1"/>
  <c r="N9" i="31" l="1"/>
  <c r="N10" i="31" l="1"/>
  <c r="N11" i="31" l="1"/>
  <c r="N12" i="31" l="1"/>
  <c r="N13" i="31" l="1"/>
  <c r="N14" i="31" l="1"/>
  <c r="N15" i="31" l="1"/>
  <c r="N16" i="31" l="1"/>
  <c r="N17" i="31" l="1"/>
  <c r="N18" i="31" l="1"/>
  <c r="N19" i="31" l="1"/>
  <c r="N20" i="31" l="1"/>
  <c r="N21" i="31" l="1"/>
  <c r="N22" i="31" l="1"/>
  <c r="N23" i="31" l="1"/>
  <c r="N24" i="31" l="1"/>
  <c r="O2" i="31" l="1"/>
  <c r="O3" i="31" l="1"/>
  <c r="O4" i="31" l="1"/>
  <c r="O5" i="31" l="1"/>
  <c r="O6" i="31" l="1"/>
  <c r="O7" i="31" l="1"/>
  <c r="O8" i="31" l="1"/>
  <c r="O9" i="31" l="1"/>
  <c r="O10" i="31" l="1"/>
  <c r="O11" i="31" l="1"/>
  <c r="O12" i="31" l="1"/>
  <c r="O13" i="31" l="1"/>
  <c r="O14" i="31" l="1"/>
  <c r="O15" i="31" l="1"/>
  <c r="O16" i="31" l="1"/>
  <c r="O17" i="31" l="1"/>
  <c r="O18" i="31" l="1"/>
  <c r="O19" i="31" l="1"/>
  <c r="O20" i="31" l="1"/>
  <c r="O21" i="31" l="1"/>
  <c r="O22" i="31" l="1"/>
  <c r="O23" i="31" l="1"/>
  <c r="O24" i="31" l="1"/>
  <c r="P2" i="31" l="1"/>
  <c r="P3" i="31" l="1"/>
  <c r="P4" i="31" l="1"/>
  <c r="P5" i="31" l="1"/>
  <c r="P6" i="31" l="1"/>
  <c r="P7" i="31" l="1"/>
  <c r="P8" i="31" l="1"/>
  <c r="P9" i="31" l="1"/>
  <c r="P10" i="31" l="1"/>
  <c r="P11" i="31" l="1"/>
  <c r="P12" i="31" l="1"/>
  <c r="P13" i="31" l="1"/>
  <c r="P14" i="31" l="1"/>
  <c r="P15" i="31" l="1"/>
  <c r="P16" i="31" l="1"/>
  <c r="P17" i="31" l="1"/>
  <c r="P18" i="31" l="1"/>
  <c r="P19" i="31" l="1"/>
  <c r="P20" i="31" l="1"/>
  <c r="P21" i="31" l="1"/>
  <c r="P22" i="31" l="1"/>
  <c r="P23" i="31" l="1"/>
  <c r="P24" i="31" l="1"/>
  <c r="Q2" i="31" l="1"/>
  <c r="Q3" i="31" l="1"/>
  <c r="Q4" i="31" l="1"/>
  <c r="Q5" i="31" l="1"/>
  <c r="Q6" i="31" l="1"/>
  <c r="Q7" i="31" l="1"/>
  <c r="Q8" i="31" l="1"/>
  <c r="Q9" i="31" l="1"/>
  <c r="Q10" i="31" l="1"/>
  <c r="Q11" i="31" l="1"/>
  <c r="Q12" i="31" l="1"/>
  <c r="Q13" i="31" l="1"/>
  <c r="Q14" i="31" l="1"/>
  <c r="Q15" i="31" l="1"/>
  <c r="Q16" i="31" l="1"/>
  <c r="Q17" i="31" l="1"/>
  <c r="Q18" i="31" l="1"/>
  <c r="Q19" i="31" l="1"/>
  <c r="Q20" i="31" l="1"/>
  <c r="Q21" i="31" l="1"/>
  <c r="Q22" i="31" l="1"/>
  <c r="Q23" i="31" l="1"/>
  <c r="Q24" i="31" l="1"/>
  <c r="R2" i="31" l="1"/>
  <c r="R3" i="31" l="1"/>
  <c r="R4" i="31" l="1"/>
  <c r="R5" i="31" l="1"/>
  <c r="R6" i="31" l="1"/>
  <c r="R7" i="31" l="1"/>
  <c r="R8" i="31" l="1"/>
  <c r="R9" i="31" l="1"/>
  <c r="R10" i="31" l="1"/>
  <c r="R11" i="31" l="1"/>
  <c r="R12" i="31" l="1"/>
  <c r="R13" i="31" l="1"/>
  <c r="R14" i="31" l="1"/>
  <c r="R15" i="31" l="1"/>
  <c r="R16" i="31" l="1"/>
  <c r="R17" i="31" l="1"/>
  <c r="R18" i="31" l="1"/>
  <c r="R19" i="31" l="1"/>
  <c r="R20" i="31" l="1"/>
  <c r="R21" i="31" l="1"/>
  <c r="R22" i="31" l="1"/>
  <c r="R23" i="31" l="1"/>
  <c r="R24" i="31" l="1"/>
  <c r="S2" i="31" l="1"/>
  <c r="S3" i="31" l="1"/>
  <c r="S4" i="31" l="1"/>
  <c r="S5" i="31" l="1"/>
  <c r="S6" i="31" l="1"/>
  <c r="S7" i="31" l="1"/>
  <c r="S8" i="31" l="1"/>
  <c r="S9" i="31" l="1"/>
  <c r="S10" i="31" l="1"/>
  <c r="S11" i="31" l="1"/>
  <c r="S12" i="31" l="1"/>
  <c r="S13" i="31" l="1"/>
  <c r="S14" i="31" l="1"/>
  <c r="S15" i="31" l="1"/>
  <c r="S16" i="31" l="1"/>
  <c r="S17" i="31" l="1"/>
  <c r="S18" i="31" l="1"/>
  <c r="S19" i="31" l="1"/>
  <c r="S20" i="31" l="1"/>
  <c r="S21" i="31" l="1"/>
  <c r="S22" i="31" l="1"/>
  <c r="S23" i="31" l="1"/>
  <c r="S24" i="31" l="1"/>
  <c r="T2" i="31" l="1"/>
  <c r="T3" i="31" l="1"/>
  <c r="T4" i="31" l="1"/>
  <c r="T5" i="31" l="1"/>
  <c r="T6" i="31" l="1"/>
  <c r="T7" i="31" l="1"/>
  <c r="T8" i="31" l="1"/>
  <c r="T9" i="31" l="1"/>
  <c r="T10" i="31" l="1"/>
  <c r="T11" i="31" l="1"/>
  <c r="T12" i="31" l="1"/>
  <c r="T13" i="31" l="1"/>
  <c r="T14" i="31" l="1"/>
  <c r="T15" i="31" l="1"/>
  <c r="T16" i="31" l="1"/>
  <c r="T17" i="31" l="1"/>
  <c r="T18" i="31" l="1"/>
  <c r="T19" i="31" l="1"/>
  <c r="T20" i="31" l="1"/>
  <c r="T21" i="31" l="1"/>
  <c r="T22" i="31" l="1"/>
  <c r="T23" i="31" l="1"/>
  <c r="T24" i="31" l="1"/>
  <c r="U2" i="31" l="1"/>
  <c r="U3" i="31" l="1"/>
  <c r="U4" i="31" l="1"/>
  <c r="U5" i="31" l="1"/>
  <c r="U6" i="31" l="1"/>
  <c r="U7" i="31" l="1"/>
  <c r="U8" i="31" l="1"/>
  <c r="U9" i="31" l="1"/>
  <c r="U10" i="31" l="1"/>
  <c r="U11" i="31" l="1"/>
  <c r="U12" i="31" l="1"/>
  <c r="U13" i="31" l="1"/>
  <c r="U14" i="31" l="1"/>
  <c r="U15" i="31" l="1"/>
  <c r="U16" i="31" l="1"/>
  <c r="U17" i="31" l="1"/>
  <c r="U18" i="31" l="1"/>
  <c r="U19" i="31" l="1"/>
  <c r="U20" i="31" l="1"/>
  <c r="U21" i="31" l="1"/>
  <c r="U22" i="31" l="1"/>
  <c r="U23" i="31" l="1"/>
  <c r="U24" i="31" l="1"/>
  <c r="V2" i="31" l="1"/>
  <c r="V3" i="31" l="1"/>
  <c r="V4" i="31" l="1"/>
  <c r="V5" i="31" l="1"/>
  <c r="V6" i="31" l="1"/>
  <c r="V7" i="31" l="1"/>
  <c r="V8" i="31" l="1"/>
  <c r="V9" i="31" l="1"/>
  <c r="V10" i="31" l="1"/>
  <c r="V11" i="31" l="1"/>
  <c r="V12" i="31" l="1"/>
  <c r="V13" i="31" l="1"/>
  <c r="V14" i="31" l="1"/>
  <c r="V15" i="31" l="1"/>
  <c r="V16" i="31" l="1"/>
  <c r="V17" i="31" l="1"/>
  <c r="V18" i="31" l="1"/>
  <c r="V19" i="31" l="1"/>
  <c r="V20" i="31" l="1"/>
  <c r="V21" i="31" l="1"/>
  <c r="V22" i="31" l="1"/>
  <c r="V23" i="31" l="1"/>
  <c r="V24" i="31" l="1"/>
  <c r="Q6" i="11" l="1"/>
  <c r="S1" i="31" s="1"/>
  <c r="R6" i="11"/>
  <c r="T1" i="31" s="1"/>
  <c r="S6" i="11"/>
  <c r="U1" i="31" s="1"/>
  <c r="R1" i="31"/>
  <c r="B314" i="26" l="1"/>
  <c r="B266" i="26"/>
  <c r="B218" i="26"/>
  <c r="B170" i="26"/>
  <c r="B315" i="26"/>
  <c r="B267" i="26"/>
  <c r="B219" i="26"/>
  <c r="B171" i="26"/>
  <c r="B337" i="26"/>
  <c r="B289" i="26"/>
  <c r="B241" i="26"/>
  <c r="B193" i="26"/>
  <c r="B336" i="26"/>
  <c r="B288" i="26"/>
  <c r="B240" i="26"/>
  <c r="B192" i="26"/>
  <c r="B335" i="26"/>
  <c r="B287" i="26"/>
  <c r="B239" i="26"/>
  <c r="B191" i="26"/>
  <c r="B334" i="26"/>
  <c r="B286" i="26"/>
  <c r="B238" i="26"/>
  <c r="B190" i="26"/>
  <c r="B333" i="26"/>
  <c r="B285" i="26"/>
  <c r="B237" i="26"/>
  <c r="B189" i="26"/>
  <c r="B332" i="26"/>
  <c r="B284" i="26"/>
  <c r="B236" i="26"/>
  <c r="B188" i="26"/>
  <c r="B331" i="26"/>
  <c r="B283" i="26"/>
  <c r="B235" i="26"/>
  <c r="B187" i="26"/>
  <c r="B330" i="26"/>
  <c r="B282" i="26"/>
  <c r="B234" i="26"/>
  <c r="B186" i="26"/>
  <c r="B329" i="26"/>
  <c r="B281" i="26"/>
  <c r="B233" i="26"/>
  <c r="B185" i="26"/>
  <c r="B328" i="26"/>
  <c r="B280" i="26"/>
  <c r="B232" i="26"/>
  <c r="B184" i="26"/>
  <c r="B327" i="26"/>
  <c r="B279" i="26"/>
  <c r="B231" i="26"/>
  <c r="B183" i="26"/>
  <c r="B326" i="26"/>
  <c r="B278" i="26"/>
  <c r="B230" i="26"/>
  <c r="B182" i="26"/>
  <c r="B325" i="26"/>
  <c r="B277" i="26"/>
  <c r="B229" i="26"/>
  <c r="B181" i="26"/>
  <c r="B324" i="26"/>
  <c r="B276" i="26"/>
  <c r="B228" i="26"/>
  <c r="B180" i="26"/>
  <c r="B323" i="26"/>
  <c r="B275" i="26"/>
  <c r="B227" i="26"/>
  <c r="B179" i="26"/>
  <c r="B322" i="26"/>
  <c r="B274" i="26"/>
  <c r="B226" i="26"/>
  <c r="B178" i="26"/>
  <c r="B321" i="26"/>
  <c r="B273" i="26"/>
  <c r="B225" i="26"/>
  <c r="B177" i="26"/>
  <c r="B320" i="26"/>
  <c r="B272" i="26"/>
  <c r="B224" i="26"/>
  <c r="B176" i="26"/>
  <c r="B319" i="26"/>
  <c r="B271" i="26"/>
  <c r="B223" i="26"/>
  <c r="B175" i="26"/>
  <c r="B318" i="26"/>
  <c r="B270" i="26"/>
  <c r="B222" i="26"/>
  <c r="B174" i="26"/>
  <c r="B317" i="26"/>
  <c r="B269" i="26"/>
  <c r="B221" i="26"/>
  <c r="B173" i="26"/>
  <c r="B316" i="26"/>
  <c r="B268" i="26"/>
  <c r="B220" i="26"/>
  <c r="B172" i="26"/>
  <c r="R4" i="16" l="1"/>
  <c r="S4" i="16"/>
  <c r="R5" i="16"/>
  <c r="S5" i="16"/>
  <c r="R6" i="16"/>
  <c r="S6" i="16"/>
  <c r="R7" i="16"/>
  <c r="S7" i="16"/>
  <c r="R8" i="16"/>
  <c r="S8" i="16"/>
  <c r="S4" i="13" l="1"/>
  <c r="S5" i="13"/>
  <c r="S6" i="13"/>
  <c r="S7" i="13"/>
  <c r="S8" i="13"/>
  <c r="S9" i="13"/>
  <c r="S10" i="13"/>
  <c r="S11" i="13"/>
  <c r="S12" i="13"/>
  <c r="C4" i="16" l="1"/>
  <c r="D4" i="16"/>
  <c r="E4" i="16"/>
  <c r="F4" i="16"/>
  <c r="G4" i="16"/>
  <c r="H4" i="16"/>
  <c r="I4" i="16"/>
  <c r="J4" i="16"/>
  <c r="K4" i="16"/>
  <c r="L4" i="16"/>
  <c r="M4" i="16"/>
  <c r="N4" i="16"/>
  <c r="O4" i="16"/>
  <c r="P4" i="16"/>
  <c r="Q4" i="16"/>
  <c r="C5" i="16"/>
  <c r="D5" i="16"/>
  <c r="E5" i="16"/>
  <c r="F5" i="16"/>
  <c r="G5" i="16"/>
  <c r="H5" i="16"/>
  <c r="I5" i="16"/>
  <c r="J5" i="16"/>
  <c r="K5" i="16"/>
  <c r="L5" i="16"/>
  <c r="M5" i="16"/>
  <c r="N5" i="16"/>
  <c r="O5" i="16"/>
  <c r="P5" i="16"/>
  <c r="Q5" i="16"/>
  <c r="C6" i="16"/>
  <c r="D6" i="16"/>
  <c r="E6" i="16"/>
  <c r="F6" i="16"/>
  <c r="G6" i="16"/>
  <c r="H6" i="16"/>
  <c r="I6" i="16"/>
  <c r="J6" i="16"/>
  <c r="K6" i="16"/>
  <c r="L6" i="16"/>
  <c r="M6" i="16"/>
  <c r="N6" i="16"/>
  <c r="O6" i="16"/>
  <c r="P6" i="16"/>
  <c r="Q6" i="16"/>
  <c r="C7" i="16"/>
  <c r="D7" i="16"/>
  <c r="E7" i="16"/>
  <c r="F7" i="16"/>
  <c r="G7" i="16"/>
  <c r="H7" i="16"/>
  <c r="I7" i="16"/>
  <c r="J7" i="16"/>
  <c r="K7" i="16"/>
  <c r="L7" i="16"/>
  <c r="M7" i="16"/>
  <c r="N7" i="16"/>
  <c r="O7" i="16"/>
  <c r="P7" i="16"/>
  <c r="Q7" i="16"/>
  <c r="C8" i="16"/>
  <c r="D8" i="16"/>
  <c r="E8" i="16"/>
  <c r="F8" i="16"/>
  <c r="G8" i="16"/>
  <c r="H8" i="16"/>
  <c r="I8" i="16"/>
  <c r="J8" i="16"/>
  <c r="K8" i="16"/>
  <c r="L8" i="16"/>
  <c r="M8" i="16"/>
  <c r="N8" i="16"/>
  <c r="O8" i="16"/>
  <c r="P8" i="16"/>
  <c r="Q8" i="16"/>
  <c r="D4" i="15" l="1"/>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C5" i="15"/>
  <c r="C6" i="15"/>
  <c r="C4" i="15"/>
  <c r="F4" i="14"/>
  <c r="G4" i="14"/>
  <c r="H4" i="14"/>
  <c r="I4" i="14"/>
  <c r="J4" i="14"/>
  <c r="K4" i="14"/>
  <c r="L4" i="14"/>
  <c r="O4" i="14"/>
  <c r="Q4" i="14"/>
  <c r="R4" i="14"/>
  <c r="S4" i="14"/>
  <c r="D5" i="14"/>
  <c r="E5" i="14"/>
  <c r="F5" i="14"/>
  <c r="G5" i="14"/>
  <c r="H5" i="14"/>
  <c r="I5" i="14"/>
  <c r="J5" i="14"/>
  <c r="K5" i="14"/>
  <c r="L5" i="14"/>
  <c r="M5" i="14"/>
  <c r="N5" i="14"/>
  <c r="O5" i="14"/>
  <c r="P5" i="14"/>
  <c r="Q5" i="14"/>
  <c r="R5" i="14"/>
  <c r="S5" i="14"/>
  <c r="F6" i="14"/>
  <c r="G6" i="14"/>
  <c r="H6" i="14"/>
  <c r="I6" i="14"/>
  <c r="J6" i="14"/>
  <c r="K6" i="14"/>
  <c r="L6" i="14"/>
  <c r="O6" i="14"/>
  <c r="Q6" i="14"/>
  <c r="R6" i="14"/>
  <c r="S6" i="14"/>
  <c r="F7" i="14"/>
  <c r="G7" i="14"/>
  <c r="H7" i="14"/>
  <c r="I7" i="14"/>
  <c r="J7" i="14"/>
  <c r="K7" i="14"/>
  <c r="L7" i="14"/>
  <c r="O7" i="14"/>
  <c r="Q7" i="14"/>
  <c r="R7" i="14"/>
  <c r="S7" i="14"/>
  <c r="D8" i="14"/>
  <c r="E8" i="14"/>
  <c r="F8" i="14"/>
  <c r="G8" i="14"/>
  <c r="H8" i="14"/>
  <c r="I8" i="14"/>
  <c r="J8" i="14"/>
  <c r="K8" i="14"/>
  <c r="L8" i="14"/>
  <c r="M8" i="14"/>
  <c r="N8" i="14"/>
  <c r="O8" i="14"/>
  <c r="P8" i="14"/>
  <c r="Q8" i="14"/>
  <c r="R8" i="14"/>
  <c r="S8" i="14"/>
  <c r="F9" i="14"/>
  <c r="G9" i="14"/>
  <c r="H9" i="14"/>
  <c r="I9" i="14"/>
  <c r="J9" i="14"/>
  <c r="K9" i="14"/>
  <c r="L9" i="14"/>
  <c r="O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F13" i="14"/>
  <c r="G13" i="14"/>
  <c r="H13" i="14"/>
  <c r="I13" i="14"/>
  <c r="J13" i="14"/>
  <c r="K13" i="14"/>
  <c r="L13" i="14"/>
  <c r="O13" i="14"/>
  <c r="Q13" i="14"/>
  <c r="R13" i="14"/>
  <c r="S13" i="14"/>
  <c r="C8" i="14"/>
  <c r="C10" i="14"/>
  <c r="C11" i="14"/>
  <c r="C12" i="14"/>
  <c r="F4" i="13" l="1"/>
  <c r="G4" i="13"/>
  <c r="H4" i="13"/>
  <c r="I4" i="13"/>
  <c r="J4" i="13"/>
  <c r="K4" i="13"/>
  <c r="L4" i="13"/>
  <c r="O4" i="13"/>
  <c r="Q4" i="13"/>
  <c r="R4" i="13"/>
  <c r="D5" i="13"/>
  <c r="E5" i="13"/>
  <c r="F5" i="13"/>
  <c r="G5" i="13"/>
  <c r="H5" i="13"/>
  <c r="I5" i="13"/>
  <c r="J5" i="13"/>
  <c r="K5" i="13"/>
  <c r="L5" i="13"/>
  <c r="M5" i="13"/>
  <c r="N5" i="13"/>
  <c r="O5" i="13"/>
  <c r="P5" i="13"/>
  <c r="Q5" i="13"/>
  <c r="R5" i="13"/>
  <c r="F6" i="13"/>
  <c r="G6" i="13"/>
  <c r="H6" i="13"/>
  <c r="I6" i="13"/>
  <c r="J6" i="13"/>
  <c r="K6" i="13"/>
  <c r="L6" i="13"/>
  <c r="O6" i="13"/>
  <c r="Q6" i="13"/>
  <c r="R6" i="13"/>
  <c r="F7" i="13"/>
  <c r="G7" i="13"/>
  <c r="H7" i="13"/>
  <c r="I7" i="13"/>
  <c r="J7" i="13"/>
  <c r="K7" i="13"/>
  <c r="L7" i="13"/>
  <c r="O7" i="13"/>
  <c r="Q7" i="13"/>
  <c r="R7" i="13"/>
  <c r="F8" i="13"/>
  <c r="G8" i="13"/>
  <c r="H8" i="13"/>
  <c r="I8" i="13"/>
  <c r="J8" i="13"/>
  <c r="K8" i="13"/>
  <c r="L8" i="13"/>
  <c r="O8" i="13"/>
  <c r="Q8" i="13"/>
  <c r="R8" i="13"/>
  <c r="F9" i="13"/>
  <c r="G9" i="13"/>
  <c r="H9" i="13"/>
  <c r="I9" i="13"/>
  <c r="J9" i="13"/>
  <c r="K9" i="13"/>
  <c r="L9" i="13"/>
  <c r="O9" i="13"/>
  <c r="Q9" i="13"/>
  <c r="R9" i="13"/>
  <c r="F10" i="13"/>
  <c r="G10" i="13"/>
  <c r="H10" i="13"/>
  <c r="I10" i="13"/>
  <c r="J10" i="13"/>
  <c r="K10" i="13"/>
  <c r="L10" i="13"/>
  <c r="O10" i="13"/>
  <c r="Q10" i="13"/>
  <c r="R10" i="13"/>
  <c r="F11" i="13"/>
  <c r="G11" i="13"/>
  <c r="H11" i="13"/>
  <c r="I11" i="13"/>
  <c r="J11" i="13"/>
  <c r="K11" i="13"/>
  <c r="L11" i="13"/>
  <c r="O11" i="13"/>
  <c r="Q11" i="13"/>
  <c r="R11" i="13"/>
  <c r="F12" i="13"/>
  <c r="G12" i="13"/>
  <c r="H12" i="13"/>
  <c r="I12" i="13"/>
  <c r="J12" i="13"/>
  <c r="K12" i="13"/>
  <c r="L12" i="13"/>
  <c r="O12" i="13"/>
  <c r="Q12" i="13"/>
  <c r="R12" i="13"/>
  <c r="C5" i="13"/>
  <c r="P4" i="13" l="1"/>
  <c r="C5" i="14" l="1"/>
  <c r="N9" i="14" l="1"/>
  <c r="M9" i="14"/>
  <c r="E9" i="14"/>
  <c r="D9" i="14"/>
  <c r="C13" i="14"/>
  <c r="C12" i="13"/>
  <c r="C7" i="14" l="1"/>
  <c r="C9" i="14"/>
  <c r="P4" i="14"/>
  <c r="P6" i="14"/>
  <c r="P7" i="14"/>
  <c r="P9" i="14"/>
  <c r="C6" i="14"/>
  <c r="C7" i="13"/>
  <c r="C11" i="13"/>
  <c r="C10" i="13"/>
  <c r="C9" i="13"/>
  <c r="C8" i="13"/>
  <c r="C6" i="13" l="1"/>
  <c r="C4" i="13"/>
  <c r="C4" i="14"/>
  <c r="M12" i="13"/>
  <c r="N7" i="14" l="1"/>
  <c r="E13" i="14"/>
  <c r="D13" i="14"/>
  <c r="P7" i="13"/>
  <c r="N7" i="13"/>
  <c r="M7" i="13"/>
  <c r="E7" i="13"/>
  <c r="D7" i="13"/>
  <c r="P11" i="13"/>
  <c r="N11" i="13"/>
  <c r="M11" i="13"/>
  <c r="E11" i="13"/>
  <c r="D11" i="13"/>
  <c r="P10" i="13"/>
  <c r="N10" i="13"/>
  <c r="M10" i="13"/>
  <c r="E10" i="13"/>
  <c r="D10" i="13"/>
  <c r="P9" i="13"/>
  <c r="N9" i="13"/>
  <c r="M9" i="13"/>
  <c r="E9" i="13"/>
  <c r="D9" i="13"/>
  <c r="P8" i="13"/>
  <c r="N8" i="13"/>
  <c r="M8" i="13"/>
  <c r="E8" i="13"/>
  <c r="D8" i="13"/>
  <c r="P12" i="13"/>
  <c r="N12" i="13"/>
  <c r="E12" i="13"/>
  <c r="D12" i="13"/>
  <c r="D6" i="13" l="1"/>
  <c r="D4" i="13"/>
  <c r="D4" i="14"/>
  <c r="D6" i="14"/>
  <c r="E6" i="13"/>
  <c r="E4" i="13"/>
  <c r="N4" i="14"/>
  <c r="N6" i="14"/>
  <c r="E4" i="14"/>
  <c r="E6" i="14"/>
  <c r="M6" i="13"/>
  <c r="M4" i="13"/>
  <c r="M4" i="14"/>
  <c r="M6" i="14"/>
  <c r="N6" i="13"/>
  <c r="N4" i="13"/>
  <c r="M13" i="14"/>
  <c r="M7" i="14"/>
  <c r="P6" i="13"/>
  <c r="E7" i="14"/>
  <c r="P13" i="14"/>
  <c r="D7" i="14"/>
  <c r="N13" i="14"/>
</calcChain>
</file>

<file path=xl/sharedStrings.xml><?xml version="1.0" encoding="utf-8"?>
<sst xmlns="http://schemas.openxmlformats.org/spreadsheetml/2006/main" count="1758" uniqueCount="264">
  <si>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</si>
  <si>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</si>
  <si>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</si>
  <si>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</si>
  <si>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</si>
  <si>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</si>
  <si>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</si>
  <si>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</si>
  <si>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</si>
  <si>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</si>
  <si>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</si>
  <si>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</si>
  <si>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</si>
  <si>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</si>
  <si>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</si>
  <si>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</si>
  <si>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</si>
  <si>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</si>
  <si>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</si>
  <si>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</si>
  <si>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</si>
  <si>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</si>
  <si>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</si>
  <si>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</si>
  <si>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</si>
  <si>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</si>
  <si>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</si>
  <si>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</si>
  <si>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</si>
  <si>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</si>
  <si>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</si>
  <si>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</si>
  <si>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</si>
  <si>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</si>
  <si>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</si>
  <si>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</si>
  <si>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</si>
  <si>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</si>
  <si>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</si>
  <si>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</si>
  <si>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</si>
  <si>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</si>
  <si>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</si>
  <si>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</si>
  <si>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</si>
  <si>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</si>
  <si>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</si>
  <si>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</si>
  <si>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</si>
  <si>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 xml:space="preserve">Parameter </t>
  </si>
  <si>
    <t xml:space="preserve">A1-A3 </t>
  </si>
  <si>
    <t xml:space="preserve">A4 </t>
  </si>
  <si>
    <t xml:space="preserve">A5 </t>
  </si>
  <si>
    <t xml:space="preserve">C1 </t>
  </si>
  <si>
    <t xml:space="preserve">C2 </t>
  </si>
  <si>
    <t xml:space="preserve">C3 </t>
  </si>
  <si>
    <t xml:space="preserve">C4 </t>
  </si>
  <si>
    <t>CRU = Komponenten für die Wiederverwendung; MFR = Stoffe zum Recycling; MER = Stoffe für die Energierückgewinnung; EEE = Exportierte Energie elektrisch; EET = Exportierte Energie thermisch</t>
  </si>
  <si>
    <t>kg CFC-11 äquiv</t>
  </si>
  <si>
    <t>kg Sb äquiv</t>
  </si>
  <si>
    <t>kg CO2 äquiv</t>
  </si>
  <si>
    <t>kg SO2 äquiv</t>
  </si>
  <si>
    <t>kg PO43- äquiv</t>
  </si>
  <si>
    <t>kg C2H4 äquiv</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</si>
  <si>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</si>
  <si>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</si>
  <si>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</si>
  <si>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</si>
  <si>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</si>
  <si>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</si>
  <si>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kg CO2 eq.</t>
  </si>
  <si>
    <t>kg SO2 eq.</t>
  </si>
  <si>
    <t>A1-A3</t>
  </si>
  <si>
    <t>D</t>
  </si>
  <si>
    <t>kg CFC 11 eq.</t>
  </si>
  <si>
    <t>kg (PO4)3- eq.</t>
  </si>
  <si>
    <t>kg C2H2 eq.</t>
  </si>
  <si>
    <t>kg Sb eq.</t>
  </si>
  <si>
    <t>Recycling</t>
  </si>
  <si>
    <t>GWP fossil</t>
  </si>
  <si>
    <t>D aus C</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</si>
  <si>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</si>
  <si>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</si>
  <si>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</si>
  <si>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</si>
  <si>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kg/m2</t>
  </si>
  <si>
    <t>EN 15804+A1</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</si>
  <si>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</si>
  <si>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</si>
  <si>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EN 15804+A2</t>
  </si>
  <si>
    <t>ND</t>
  </si>
  <si>
    <t>BAU EPD-20XXXX</t>
  </si>
  <si>
    <t>Exported thermal energy (EET)</t>
  </si>
  <si>
    <t>98daf38a-7a79-46d3-9a37-2b7bd0955810</t>
  </si>
  <si>
    <t>Exported electrical energy (EEE)</t>
  </si>
  <si>
    <t>4da0c987-2b76-40d6-9e9e-82a017aaaf29</t>
  </si>
  <si>
    <t>Materials for energy recovery (MER)</t>
  </si>
  <si>
    <t>59a9181c-3aaf-46ee-8b13-2b3723b6e447</t>
  </si>
  <si>
    <t>Materials for recycling (MFR)</t>
  </si>
  <si>
    <t>d7fe48a5-4103-49c8-9aae-b0b5dfdbd6ae</t>
  </si>
  <si>
    <t>Components for re-use (CRU)</t>
  </si>
  <si>
    <t>a2b32f97-3fc7-4af2-b209-525bc6426f33</t>
  </si>
  <si>
    <t>Radioactive waste disposed (RWD)</t>
  </si>
  <si>
    <t>3449546e-52ad-4b39-b809-9fb77cea8ff6</t>
  </si>
  <si>
    <t>Non hazardous waste dispose (NHWD)</t>
  </si>
  <si>
    <t>b29ef66b-e286-4afa-949f-62f1a7b4d7fa</t>
  </si>
  <si>
    <t>Hazardous waste disposed (HWD)</t>
  </si>
  <si>
    <t>430f9e0f-59b2-46a0-8e0d-55e0e84948fc</t>
  </si>
  <si>
    <t>Use of net fresh water (FW)</t>
  </si>
  <si>
    <t>3cf952c8-f3a4-461d-8c96-96456ca62246</t>
  </si>
  <si>
    <t>Use of non renewable secondary fuels (NRSF)</t>
  </si>
  <si>
    <t>89def144-d39a-4287-b86f-efde453ddcb2</t>
  </si>
  <si>
    <t>Use of renewable secondary fuels (RSF)</t>
  </si>
  <si>
    <t>64333088-a55f-4aa2-9a31-c10b07816787</t>
  </si>
  <si>
    <t>Use of secondary material (SM)</t>
  </si>
  <si>
    <t>c6a1f35f-2d09-4f54-8dfb-97e502e1ce92</t>
  </si>
  <si>
    <t>Total use of non renewable primary energy resource (PENRT)</t>
  </si>
  <si>
    <t>06159210-646b-4c8d-8583-da9b3b95a6c1</t>
  </si>
  <si>
    <t>Use of non renewable primary energy resources used as raw materials (PENRM)</t>
  </si>
  <si>
    <t>1421caa0-679d-4bf4-b282-0eb850ccae27</t>
  </si>
  <si>
    <t>Use of non renewable primary energy (PENRE)</t>
  </si>
  <si>
    <t>ac857178-2b45-46ec-892a-a9a4332f0372</t>
  </si>
  <si>
    <t>Total use of renewable primary energy resources (PERT)</t>
  </si>
  <si>
    <t>53f97275-fa8a-4cdd-9024-65936002acd0</t>
  </si>
  <si>
    <t>Use of renewable primary energy resources used as raw materials (PERM)</t>
  </si>
  <si>
    <t>fb3ec0de-548d-4508-aea5-00b73bf6f702</t>
  </si>
  <si>
    <t>Use of renewable primary energy (PERE)</t>
  </si>
  <si>
    <t>20f32be5-0398-4288-9b6d-accddd195317</t>
  </si>
  <si>
    <t>Abiotic depletion potential for fossil resources (ADPF)</t>
  </si>
  <si>
    <t>804ebcdf-309d-4098-8ed8-fdaf2f389981</t>
  </si>
  <si>
    <t>kg Sb-eq.</t>
  </si>
  <si>
    <t>Abiotic depletion potential for non fossil resources (ADPE)</t>
  </si>
  <si>
    <t>f7c73bb9-ab1a-4249-9c6d-379a0de6f67e</t>
  </si>
  <si>
    <t>kg C2H2-eq.</t>
  </si>
  <si>
    <t>Formation potential of tropospheric ozone (POCP)</t>
  </si>
  <si>
    <t>1e84a202-dae6-42aa-9e9d-71ea48b8be00</t>
  </si>
  <si>
    <t>kg P-eq.</t>
  </si>
  <si>
    <t>Eutrophication potential (EP)</t>
  </si>
  <si>
    <t>f58827d0-b407-4ec6-be75-8b69efb98a0f</t>
  </si>
  <si>
    <t>kg SO2-eq.</t>
  </si>
  <si>
    <t>Acidification potential of soil and water (AP)</t>
  </si>
  <si>
    <t>b4274add-93b7-4905-a5e4-2e878c4e4216</t>
  </si>
  <si>
    <t>kg CFC-11-eq.</t>
  </si>
  <si>
    <t>Depletion potential of the stratospheric ozone layer (ODP)</t>
  </si>
  <si>
    <t>06dcd26f-025f-401a-a7c1-5e457eb54637</t>
  </si>
  <si>
    <t>kg CO2-eq.</t>
  </si>
  <si>
    <t>Global warming potential (GWP)</t>
  </si>
  <si>
    <t>GWP</t>
  </si>
  <si>
    <t>77e416eb-a363-4258-a04e-171d843a6460</t>
  </si>
  <si>
    <t>Unit</t>
  </si>
  <si>
    <t>Indicator</t>
  </si>
  <si>
    <t>Code</t>
  </si>
  <si>
    <t>UUID</t>
  </si>
  <si>
    <t>Szenario 2</t>
  </si>
  <si>
    <t>Register colors</t>
  </si>
  <si>
    <t>Interpretation of register colors</t>
  </si>
  <si>
    <t>Table for data import from LCA Software (table "Overview sheets")</t>
  </si>
  <si>
    <t>Explanatory tables</t>
  </si>
  <si>
    <t>Green tables are filled in automatically</t>
  </si>
  <si>
    <t>Legend for abbreviations, markings and colours in the sheets:</t>
  </si>
  <si>
    <t>Mandatory abbreviation for result fields of indicators and modules not analysed (‘Not declared’)</t>
  </si>
  <si>
    <t>blue font</t>
  </si>
  <si>
    <t>red font</t>
  </si>
  <si>
    <t>yellow backround</t>
  </si>
  <si>
    <t>Indicators and modules are only defined for baubook (GWP biogenic, GWP fossil, module D from A5, module D from C)</t>
  </si>
  <si>
    <t>Dummy values must be replaced by concrete values (concerns: ‘Overview results’ table)</t>
  </si>
  <si>
    <t>Important instructions (concerns: ‘Overview results’ table)</t>
  </si>
  <si>
    <t>Transfer of LCA data into EPD-editor 6.0.2 and baubook  (EN 15804+A1, english)</t>
  </si>
  <si>
    <t>Version</t>
  </si>
  <si>
    <t>Author</t>
  </si>
  <si>
    <t>data sets in baubook</t>
  </si>
  <si>
    <t>IBO/baubook, hf and Bau EPD GmbH/sr</t>
  </si>
  <si>
    <r>
      <t xml:space="preserve">‘In baubook, LCA data is currently divided into four databases:
</t>
    </r>
    <r>
      <rPr>
        <b/>
        <sz val="11"/>
        <rFont val="Calibri"/>
        <family val="2"/>
        <scheme val="minor"/>
      </rPr>
      <t xml:space="preserve">1. building ecological parameters with background database EcoInvent according to EN 15804+A1 *)
2. building ecological parameters with background database according to EN 15804+Gabi A1
</t>
    </r>
    <r>
      <rPr>
        <sz val="11"/>
        <rFont val="Calibri"/>
        <family val="2"/>
        <scheme val="minor"/>
      </rPr>
      <t xml:space="preserve">3. building ecological parameters with background database EcoInvent according to EN 15804+A2 
4. building ecological parameters with background database Gabi EN according to 15804+A2
*) Currently valid database for Austrian housing subsidy and building assessment programmes. Please also note the baubook inclusion criteria for life cycle assessment data for this database: https://www.baubook.info/m/PHP/getDownloadFile.php?type=Aufnahmekriterien_Oekobilanzdaten’	</t>
    </r>
  </si>
  <si>
    <t xml:space="preserve">This Excel file is used to import the LCA indicators in accordance with EN 15804+A1 (1st and 2nd datasets).	</t>
  </si>
  <si>
    <t>To import LCA indicators in accordance with EN 15804+A2 (3rd and 4th datasets), please use Excel with the suffix ‘_15804-A2’</t>
  </si>
  <si>
    <t>Language</t>
  </si>
  <si>
    <t>English (To import LCA indicators in German, please use Excel with the suffix ‘_Deutsch’)</t>
  </si>
  <si>
    <t>Import instructions</t>
  </si>
  <si>
    <t>The specific indicator values from the EPD must be entered under ‘Value’.</t>
  </si>
  <si>
    <t>Order of the tables</t>
  </si>
  <si>
    <t>Baubook searches for the appropriate table from the file when importing. Therefore, it does not matter where the import table is located in the file; however, it is important that there is only one import table in the import file.</t>
  </si>
  <si>
    <t>Adaptability</t>
  </si>
  <si>
    <t xml:space="preserve">‘The name of the columns must not be changed.
The order of the columns may not be changed.
You can change the order of the lines*) as you wish. 
*) In the template, the indicators GWP biogenic and GWP fossil, which are only mandatory in baubook, as well as the modules ‘’D from C‘’ and ‘’D from A5‘’ can be found at the end.’	</t>
  </si>
  <si>
    <t>Modules and indicators not considered</t>
  </si>
  <si>
    <t xml:space="preserve">Modules and indicators that are not part of the system boundaries in the LCA must be labelled with ‘ND’. Please do not enter ‘0’ under any circumstances, as ‘0’ corresponds to the numerical value zero. It is also important to ensure that empty cells are not transferred as ‘0’ via formula references. 
Indicators that are not yet mapped in the baubook database may be included in the import list, but these will not be imported. </t>
  </si>
  <si>
    <t>Designation of the scenarios</t>
  </si>
  <si>
    <t>The end-of-life scenarios ‘Recycling’ and 'Disposal' are given as examples in the import table. This must be replaced by the names of the specific scenarios.
For importing into baubook, the disposal scenarios must have one of the following designations:</t>
  </si>
  <si>
    <t>Scenario-designation in baubook</t>
  </si>
  <si>
    <t>Possible synonyms that baubook also recognises as this scenario</t>
  </si>
  <si>
    <t>Thermal disposal</t>
  </si>
  <si>
    <t>Declared unit / conversion factor</t>
  </si>
  <si>
    <t xml:space="preserve">‘Please check the specified declared unit in baubook before importing. 
If you enter the conversion factor in the declaration template before importing the Excel file, baubook converts the indicator values into the correct unit. Alternatively, you can convert the indicator values to the correct unit in Excel. There is then no need to enter a conversion factor in the declaration centre.’	</t>
  </si>
  <si>
    <t>Module D</t>
  </si>
  <si>
    <t>Scenarios</t>
  </si>
  <si>
    <t xml:space="preserve">Module ‘D from C’ must be assigned one of the scenarios listed above. For module A5 / module ‘D from A5’, it is assumed that there is only one scenario without a designation. If you want to map several scenarios, please contact your baubook submission counsellor.	</t>
  </si>
  <si>
    <t>Several EoL scenarios</t>
  </si>
  <si>
    <t xml:space="preserve">The import table is designed as an example for the import of LCA data with one disposal scenario (modules C and ‘D from C’). If you want to import more than one disposal scenario, please proceed as follows:	</t>
  </si>
  <si>
    <t>In the import table, copy modules C and D (in the template: ‘Recycling’ scenario) and paste the copied lines anywhere. Insert the correct name of the second scenario. Repeat the process for each scenario.</t>
  </si>
  <si>
    <t>Other reading/input options in baubook</t>
  </si>
  <si>
    <t>Rules for GWP biogenic and fossil</t>
  </si>
  <si>
    <t>‘GWP-biogenic‘ and “GWP fossil” must be declared in baubook datasets for the Austrian housing subsidy and building assessment programmes (’Building ecology parameters with background database EcoInvent A1").
These indicators do not currently have to be stated when declaring ecological building parameters with the Gabi A1 background database.</t>
  </si>
  <si>
    <t>Rules for Module D</t>
  </si>
  <si>
    <t>If module D is taken into account in the data record, the declaration of module ‘D from C’ is mandatory in baubook (see also point ‘Module D’).</t>
  </si>
  <si>
    <t xml:space="preserve">Import EPD-Editor </t>
  </si>
  <si>
    <r>
      <t xml:space="preserve">‘You can enter the indicator values directly in the baubook declaration template. 
If you have already entered the indicator values in the EPD editor (open source tool for digitising EPDs), you can export the indicator values from the EPD editor and import them into baubook. Please note that the </t>
    </r>
    <r>
      <rPr>
        <b/>
        <sz val="11"/>
        <color theme="3" tint="0.39997558519241921"/>
        <rFont val="Calibri"/>
        <family val="2"/>
        <scheme val="minor"/>
      </rPr>
      <t xml:space="preserve">‘GWP-biogenic’ and ‘GWP-fossil’ indicators marked in blue and the ‘D from C’ and ‘D from A5’ </t>
    </r>
    <r>
      <rPr>
        <sz val="11"/>
        <color theme="1"/>
        <rFont val="Calibri"/>
        <family val="2"/>
        <scheme val="minor"/>
      </rPr>
      <t xml:space="preserve">modules are not stored in the EPD editor. When importing ‘EPD Editor exports’ into baubook, please observe the following rules:’	</t>
    </r>
  </si>
  <si>
    <t>Adaptability EPD Editor</t>
  </si>
  <si>
    <r>
      <t xml:space="preserve">The EPD Editor cancels the import process as soon as it identifies indicators or modules that are not in its value lists. The indicators </t>
    </r>
    <r>
      <rPr>
        <b/>
        <sz val="11"/>
        <color theme="3" tint="0.39997558519241921"/>
        <rFont val="Calibri"/>
        <family val="2"/>
        <scheme val="minor"/>
      </rPr>
      <t>‘GWP-biogenic’ and ‘GWP-fossil’ and modules ‘D from C’ and ‘D from A5’ marked in blue</t>
    </r>
    <r>
      <rPr>
        <sz val="11"/>
        <color theme="1"/>
        <rFont val="Calibri"/>
        <family val="2"/>
        <scheme val="minor"/>
      </rPr>
      <t xml:space="preserve"> are not stored in the EPD Editor 3.1.0. The ‘baubook import’ table can be read into the EPD editor if these indicators and modules are deleted or moved to the end of the list.	</t>
    </r>
  </si>
  <si>
    <t>Exchange cell references with values</t>
  </si>
  <si>
    <t xml:space="preserve">The ‘EPD-Editor_...’ table must be in the first position for reading into the ECO Platform Portal and OEKOBAUDAT. 	</t>
  </si>
  <si>
    <t>The names of the columns may not be changed.
The order of the columns and rows may be changed as required.</t>
  </si>
  <si>
    <t xml:space="preserve">Cell references must be replaced with values in the first ‘EPD Editor’ worksheet (copy/paste with function ‘Paste 1,2,3’).	</t>
  </si>
  <si>
    <t>1 unit</t>
  </si>
  <si>
    <t>Number</t>
  </si>
  <si>
    <t>Scenario 1</t>
  </si>
  <si>
    <t>Scenario 2</t>
  </si>
  <si>
    <t>GWP biogenic</t>
  </si>
  <si>
    <t>GWP total</t>
  </si>
  <si>
    <t>Sum A1-3 - A3</t>
  </si>
  <si>
    <t>Declaration number of</t>
  </si>
  <si>
    <t>Declared unit</t>
  </si>
  <si>
    <t>Conversion factor into 1kg</t>
  </si>
  <si>
    <t>Product names/descriptions in the case of multiple data records per EPD document with the same declaration number</t>
  </si>
  <si>
    <t>This table is automatically transferred to the database import and EPD export tables.</t>
  </si>
  <si>
    <t>For baubook, one of the following end-of-life scenarios (C1 to D) must be selected and entered in line 4 above the corresponding modules.</t>
  </si>
  <si>
    <t>Reuse</t>
  </si>
  <si>
    <t>Secondary fuel</t>
  </si>
  <si>
    <t xml:space="preserve">Energy recovery, </t>
  </si>
  <si>
    <t>thermal disposal</t>
  </si>
  <si>
    <t>Landfilling</t>
  </si>
  <si>
    <t>The literal designation is important. Permitted synonyms are listed in the Explanations table.</t>
  </si>
  <si>
    <t>Exact product name</t>
  </si>
  <si>
    <t xml:space="preserve">If there are no burdens in categories B1-B7, these can be summarised in one category. </t>
  </si>
  <si>
    <t xml:space="preserve">Export only 1 column D </t>
  </si>
  <si>
    <t>D from A5</t>
  </si>
  <si>
    <t>D from C</t>
  </si>
  <si>
    <t>D total</t>
  </si>
  <si>
    <t>unit</t>
  </si>
  <si>
    <t>GWP Process</t>
  </si>
  <si>
    <t>GWP C-content</t>
  </si>
  <si>
    <t>GWP Sum</t>
  </si>
  <si>
    <t>Legend</t>
  </si>
  <si>
    <t>GWP = Global warming potential; ODP = Depletion potential of the stratospheric ozone layer;
AP = Acidification potential of land and water; EP = Eutrophication potential; 
POCP = Formation potential of tropospheric ozone photochemical oxidants; ADPE = Abiotic depletion potential for non-fossil resources; ADPF = Abiotic depletion potential for fossil resources</t>
  </si>
  <si>
    <t>PERE = Renewable primary energy as energy carrier; PERM = Renewable primary energy resources as material utilization; PERT = Total use of renewable primary energy resources; PENRE = Non-renewable primary energy as energy carrier; PENRM = Non-renewable primary energy as material utilization; PENRT = Total use of non-renewable primary energy resources; SM = Use of secondary material; 
RSF = Use of renewable secondary fuels; NRSF = Use of non-renewable secondary fuels;
FW = Use of fresh water</t>
  </si>
  <si>
    <t xml:space="preserve">HWD = Hazardous waste disposed; NHWD = Non-hazardous waste disposed; RWD = Radioactive waste disposed; 
</t>
  </si>
  <si>
    <t>Global Warming Potential - fossil fuels (GWP-fossil)</t>
  </si>
  <si>
    <t>Global Warming Potential - biogenic (GWP-biogenic)</t>
  </si>
  <si>
    <t>Module</t>
  </si>
  <si>
    <t>Scenario</t>
  </si>
  <si>
    <t>Value</t>
  </si>
  <si>
    <r>
      <t>Depletion poten</t>
    </r>
    <r>
      <rPr>
        <sz val="11"/>
        <rFont val="Calibri"/>
        <family val="2"/>
      </rPr>
      <t>tial of the stratospheric ozone layer (ODP)</t>
    </r>
  </si>
  <si>
    <t>Abiotic depletion potential - non-fossil resources (ADPE)</t>
  </si>
  <si>
    <t>Abiotic depletion potential - fossil resources (ADPF)</t>
  </si>
  <si>
    <t>Use of renewable primary energy used as energy carrier (PERE)</t>
  </si>
  <si>
    <t>Use of non renewable primary energy used as energy carrier (PENRE)</t>
  </si>
  <si>
    <t>Landfill</t>
  </si>
  <si>
    <t>Energy recovery</t>
  </si>
  <si>
    <t>Multi-component</t>
  </si>
  <si>
    <t>No dismantling</t>
  </si>
  <si>
    <t>No deconstruction</t>
  </si>
  <si>
    <t xml:space="preserve">‘In order to make the ‘’D‘’ module in building balance sheets, a distinction is made in baubook between:
- Module ‘’D from A5‘’, 
- Module ‘’D from C"’ (D from all disposal phases C1-C4) </t>
  </si>
  <si>
    <t>Module B in baubook</t>
  </si>
  <si>
    <t xml:space="preserve">In baubook module B ist mainly modeled on building level. For building materials, only module B1 is currently defined. </t>
  </si>
  <si>
    <t>GWP total, PENRT, PERT</t>
  </si>
  <si>
    <t>These total indicators are calculated in baubook on the basis of the sub-indicators so that no rounding errors are carried over from the EPD. Reason: The life cycle assessment of buildings must produce the same results, regardless of whether the calculation is based on the sub-indicators or the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</si>
</sst>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4"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0"/>
      <name val="Calibri"/>
      <family val="2"/>
      <scheme val="minor"/>
    </font>
    <font>
      <sz val="12"/>
      <color rgb="FFFF0000"/>
      <name val="Calibri"/>
      <family val="2"/>
      <scheme val="minor"/>
    </font>
    <font>
      <b/>
      <sz val="11"/>
      <color indexed="8"/>
      <name val="Calibri"/>
      <family val="2"/>
      <scheme val="minor"/>
    </font>
    <font>
      <b/>
      <sz val="11"/>
      <color theme="3" tint="0.39997558519241921"/>
      <name val="Calibri"/>
      <family val="2"/>
      <scheme val="minor"/>
    </font>
    <font>
      <sz val="11"/>
      <name val="Calibri"/>
      <family val="2"/>
    </font>
  </fonts>
  <fills count="7">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3" fillId="0" borderId="0"/>
    <xf numFmtId="0" fontId="2" fillId="0" borderId="0"/>
  </cellStyleXfs>
  <cellXfs count="132">
    <xf numFmtId="0" fontId="0" fillId="0" borderId="0" xfId="0"/>
    <xf numFmtId="11" fontId="1"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7" fillId="0" borderId="0" xfId="0" applyFont="1"/>
    <xf numFmtId="0" fontId="8" fillId="2" borderId="2"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8" fillId="2" borderId="5" xfId="0" applyFont="1" applyFill="1" applyBorder="1" applyAlignment="1">
      <alignment horizontal="center" vertical="center" wrapText="1"/>
    </xf>
    <xf numFmtId="0" fontId="9" fillId="0" borderId="4" xfId="0" applyFont="1" applyBorder="1" applyAlignment="1">
      <alignment horizontal="justify" vertical="center" wrapText="1"/>
    </xf>
    <xf numFmtId="0" fontId="9" fillId="0" borderId="3" xfId="0" applyFont="1" applyBorder="1" applyAlignment="1">
      <alignment horizontal="justify"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4" xfId="0" applyFont="1" applyBorder="1" applyAlignment="1">
      <alignment horizontal="justify" vertical="center" wrapText="1"/>
    </xf>
    <xf numFmtId="0" fontId="9" fillId="0" borderId="3" xfId="0" applyFont="1" applyBorder="1" applyAlignment="1">
      <alignment horizontal="left" vertical="center" wrapText="1"/>
    </xf>
    <xf numFmtId="0" fontId="9" fillId="0" borderId="4"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xf numFmtId="0" fontId="13" fillId="0" borderId="0" xfId="3"/>
    <xf numFmtId="11" fontId="13" fillId="0" borderId="0" xfId="3" applyNumberFormat="1"/>
    <xf numFmtId="0" fontId="0" fillId="3" borderId="0" xfId="0" applyFill="1"/>
    <xf numFmtId="2" fontId="1" fillId="0" borderId="3" xfId="0" applyNumberFormat="1" applyFont="1" applyBorder="1" applyAlignment="1">
      <alignment horizontal="center" vertical="center" wrapText="1"/>
    </xf>
    <xf numFmtId="165" fontId="1" fillId="0" borderId="3" xfId="0" applyNumberFormat="1" applyFont="1" applyBorder="1" applyAlignment="1">
      <alignment horizontal="center" vertical="center" wrapText="1"/>
    </xf>
    <xf numFmtId="164" fontId="0" fillId="3" borderId="0" xfId="0" applyNumberFormat="1" applyFill="1"/>
    <xf numFmtId="164" fontId="17" fillId="0" borderId="0" xfId="0" applyNumberFormat="1" applyFont="1"/>
    <xf numFmtId="0" fontId="17" fillId="0" borderId="0" xfId="0" applyFont="1"/>
    <xf numFmtId="0" fontId="18" fillId="0" borderId="0" xfId="0" applyFont="1"/>
    <xf numFmtId="0" fontId="19" fillId="0" borderId="0" xfId="0" applyFont="1"/>
    <xf numFmtId="0" fontId="20" fillId="0" borderId="0" xfId="0" applyFont="1" applyAlignment="1">
      <alignment horizontal="justify" wrapText="1"/>
    </xf>
    <xf numFmtId="0" fontId="21" fillId="0" borderId="0" xfId="0" applyFont="1" applyAlignment="1">
      <alignment wrapText="1"/>
    </xf>
    <xf numFmtId="0" fontId="14" fillId="0" borderId="0" xfId="3" applyFont="1"/>
    <xf numFmtId="0" fontId="10" fillId="0" borderId="0" xfId="3" applyFont="1"/>
    <xf numFmtId="0" fontId="23" fillId="0" borderId="1" xfId="0" applyFont="1" applyBorder="1" applyAlignment="1">
      <alignment horizontal="left" vertical="top"/>
    </xf>
    <xf numFmtId="0" fontId="16" fillId="0" borderId="1" xfId="0" applyFont="1" applyBorder="1" applyAlignment="1">
      <alignment horizontal="left" vertical="top"/>
    </xf>
    <xf numFmtId="0" fontId="24" fillId="0" borderId="0" xfId="0" applyFont="1"/>
    <xf numFmtId="0" fontId="25" fillId="0" borderId="1" xfId="0" applyFont="1" applyBorder="1" applyAlignment="1">
      <alignment horizontal="justify" wrapText="1"/>
    </xf>
    <xf numFmtId="0" fontId="25" fillId="0" borderId="1" xfId="0" applyFont="1" applyBorder="1" applyAlignment="1">
      <alignment horizontal="center" vertical="center" wrapText="1"/>
    </xf>
    <xf numFmtId="0" fontId="26" fillId="0" borderId="1" xfId="0" applyFont="1" applyBorder="1" applyAlignment="1">
      <alignment wrapText="1"/>
    </xf>
    <xf numFmtId="0" fontId="28" fillId="3" borderId="0" xfId="0" applyFont="1" applyFill="1"/>
    <xf numFmtId="164" fontId="15" fillId="0" borderId="0" xfId="0" applyNumberFormat="1" applyFont="1" applyAlignment="1">
      <alignment horizontal="left"/>
    </xf>
    <xf numFmtId="0" fontId="15" fillId="0" borderId="1" xfId="0" applyFont="1" applyBorder="1" applyAlignment="1">
      <alignment horizontal="left" vertical="top"/>
    </xf>
    <xf numFmtId="0" fontId="22" fillId="0" borderId="0" xfId="0" applyFont="1" applyAlignment="1">
      <alignment horizontal="left" vertical="top"/>
    </xf>
    <xf numFmtId="0" fontId="0" fillId="0" borderId="0" xfId="0" applyAlignment="1">
      <alignment horizontal="left" vertical="top" wrapText="1"/>
    </xf>
    <xf numFmtId="0" fontId="15" fillId="0" borderId="1" xfId="0" applyFont="1" applyBorder="1" applyAlignment="1">
      <alignment horizontal="left" vertical="top" wrapText="1"/>
    </xf>
    <xf numFmtId="164" fontId="10"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3" fillId="0" borderId="1" xfId="0" applyFont="1" applyBorder="1" applyAlignment="1">
      <alignment horizontal="left" vertical="top" wrapText="1"/>
    </xf>
    <xf numFmtId="0" fontId="0" fillId="0" borderId="0" xfId="0" applyAlignment="1">
      <alignment horizontal="left" vertical="top"/>
    </xf>
    <xf numFmtId="0" fontId="23" fillId="0" borderId="1" xfId="0" applyFont="1" applyBorder="1" applyAlignment="1">
      <alignment vertical="top" wrapText="1"/>
    </xf>
    <xf numFmtId="0" fontId="0" fillId="0" borderId="1" xfId="0" applyBorder="1" applyAlignment="1">
      <alignment horizontal="left" vertical="top"/>
    </xf>
    <xf numFmtId="0" fontId="17" fillId="0" borderId="0" xfId="0" applyFont="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top" wrapText="1"/>
    </xf>
    <xf numFmtId="0" fontId="29" fillId="0" borderId="0" xfId="0" applyFont="1"/>
    <xf numFmtId="0" fontId="10" fillId="0" borderId="0" xfId="0" applyFont="1"/>
    <xf numFmtId="0" fontId="17" fillId="0" borderId="0" xfId="0" applyFont="1" applyAlignment="1">
      <alignment horizontal="right"/>
    </xf>
    <xf numFmtId="0" fontId="17" fillId="0" borderId="0" xfId="0" applyFont="1" applyAlignment="1">
      <alignment vertical="center" wrapText="1"/>
    </xf>
    <xf numFmtId="0" fontId="10" fillId="0" borderId="1" xfId="0" applyFont="1" applyBorder="1" applyAlignment="1">
      <alignment horizontal="left" vertical="top"/>
    </xf>
    <xf numFmtId="0" fontId="15" fillId="0" borderId="1" xfId="0" applyFont="1" applyBorder="1" applyAlignment="1">
      <alignment vertical="top" wrapText="1"/>
    </xf>
    <xf numFmtId="0" fontId="0" fillId="3" borderId="1" xfId="0" applyFill="1" applyBorder="1"/>
    <xf numFmtId="0" fontId="0" fillId="5" borderId="1" xfId="0" applyFill="1" applyBorder="1"/>
    <xf numFmtId="0" fontId="0" fillId="6" borderId="1" xfId="0" applyFill="1" applyBorder="1"/>
    <xf numFmtId="0" fontId="0" fillId="0" borderId="0" xfId="0" applyAlignment="1">
      <alignment vertical="top" wrapText="1"/>
    </xf>
    <xf numFmtId="0" fontId="0" fillId="0" borderId="15" xfId="0" applyBorder="1" applyAlignment="1">
      <alignment vertical="top" wrapText="1"/>
    </xf>
    <xf numFmtId="0" fontId="10" fillId="0" borderId="1" xfId="0" applyFont="1" applyBorder="1"/>
    <xf numFmtId="0" fontId="10" fillId="0" borderId="1" xfId="0" applyFont="1" applyBorder="1" applyAlignment="1">
      <alignment vertical="top" wrapText="1"/>
    </xf>
    <xf numFmtId="0" fontId="24" fillId="0" borderId="1" xfId="0" applyFont="1" applyBorder="1"/>
    <xf numFmtId="0" fontId="30" fillId="0" borderId="1" xfId="0" applyFont="1" applyBorder="1"/>
    <xf numFmtId="0" fontId="28" fillId="3" borderId="1" xfId="0" applyFont="1" applyFill="1" applyBorder="1"/>
    <xf numFmtId="0" fontId="0" fillId="0" borderId="0" xfId="0" applyAlignment="1">
      <alignment vertical="top"/>
    </xf>
    <xf numFmtId="0" fontId="0" fillId="0" borderId="0" xfId="0" applyAlignment="1">
      <alignment wrapText="1"/>
    </xf>
    <xf numFmtId="0" fontId="15" fillId="0" borderId="0" xfId="0" applyFont="1"/>
    <xf numFmtId="0" fontId="17" fillId="0" borderId="0" xfId="0" applyFont="1" applyAlignment="1">
      <alignment horizontal="left"/>
    </xf>
    <xf numFmtId="0" fontId="21" fillId="0" borderId="0" xfId="0" applyFont="1" applyAlignment="1">
      <alignment horizontal="left"/>
    </xf>
    <xf numFmtId="0" fontId="21" fillId="0" borderId="2" xfId="0" applyFont="1" applyBorder="1" applyAlignment="1">
      <alignment horizontal="left" wrapText="1"/>
    </xf>
    <xf numFmtId="164" fontId="0" fillId="0" borderId="0" xfId="0" applyNumberFormat="1" applyAlignment="1">
      <alignment horizontal="center"/>
    </xf>
    <xf numFmtId="0" fontId="31" fillId="0" borderId="0" xfId="3" applyFont="1"/>
    <xf numFmtId="164" fontId="4" fillId="0" borderId="1" xfId="0" applyNumberFormat="1" applyFont="1" applyBorder="1" applyAlignment="1">
      <alignment horizontal="center" vertical="center" wrapText="1"/>
    </xf>
    <xf numFmtId="1" fontId="10" fillId="0" borderId="0" xfId="3" applyNumberFormat="1" applyFont="1"/>
    <xf numFmtId="0" fontId="0" fillId="0" borderId="16" xfId="0" applyBorder="1" applyAlignment="1">
      <alignment vertical="top" wrapText="1"/>
    </xf>
    <xf numFmtId="0" fontId="14" fillId="0" borderId="0" xfId="0" applyFont="1"/>
    <xf numFmtId="0" fontId="10" fillId="0" borderId="0" xfId="1" applyFont="1"/>
    <xf numFmtId="11" fontId="10" fillId="0" borderId="0" xfId="3" applyNumberFormat="1" applyFont="1"/>
    <xf numFmtId="0" fontId="15" fillId="0" borderId="1" xfId="0" applyFont="1" applyBorder="1" applyAlignment="1">
      <alignment horizontal="left"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0" fontId="10" fillId="0" borderId="16" xfId="0" applyFont="1" applyBorder="1" applyAlignment="1">
      <alignment horizontal="left" vertical="top" wrapText="1"/>
    </xf>
    <xf numFmtId="0" fontId="10" fillId="0" borderId="15" xfId="0" applyFont="1" applyBorder="1" applyAlignment="1">
      <alignment horizontal="left" vertical="top" wrapText="1"/>
    </xf>
    <xf numFmtId="0" fontId="17" fillId="0" borderId="16" xfId="0" applyFont="1" applyBorder="1" applyAlignment="1">
      <alignment horizontal="left" vertical="top" wrapText="1"/>
    </xf>
    <xf numFmtId="0" fontId="17" fillId="0" borderId="15" xfId="0" applyFont="1" applyBorder="1" applyAlignment="1">
      <alignment horizontal="left" vertical="top" wrapText="1"/>
    </xf>
    <xf numFmtId="0" fontId="0" fillId="0" borderId="1" xfId="0" applyBorder="1" applyAlignment="1">
      <alignment horizontal="left" vertical="top" wrapText="1"/>
    </xf>
    <xf numFmtId="0" fontId="23" fillId="0" borderId="14" xfId="0" applyFont="1" applyBorder="1" applyAlignment="1">
      <alignment vertical="top" wrapText="1"/>
    </xf>
    <xf numFmtId="0" fontId="0" fillId="0" borderId="18"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6" xfId="0" applyBorder="1" applyAlignment="1">
      <alignment vertical="top" wrapText="1"/>
    </xf>
    <xf numFmtId="0" fontId="0" fillId="0" borderId="15" xfId="0" applyBorder="1" applyAlignment="1">
      <alignment vertical="top" wrapText="1"/>
    </xf>
    <xf numFmtId="0" fontId="10" fillId="0" borderId="1" xfId="0" applyFont="1" applyBorder="1" applyAlignment="1">
      <alignment horizontal="left" vertical="top" wrapText="1"/>
    </xf>
    <xf numFmtId="0" fontId="0" fillId="4" borderId="1" xfId="0" applyFill="1" applyBorder="1" applyAlignment="1">
      <alignment horizontal="left" vertical="top" wrapText="1"/>
    </xf>
    <xf numFmtId="0" fontId="10" fillId="0" borderId="16" xfId="0" applyFont="1" applyBorder="1" applyAlignment="1">
      <alignment vertical="top" wrapText="1"/>
    </xf>
    <xf numFmtId="0" fontId="10" fillId="0" borderId="15"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0" fillId="4" borderId="16" xfId="0" applyFill="1" applyBorder="1" applyAlignment="1">
      <alignment horizontal="left" vertical="top" wrapText="1"/>
    </xf>
    <xf numFmtId="0" fontId="0" fillId="4" borderId="15" xfId="0" applyFill="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8" xfId="0" applyBorder="1"/>
    <xf numFmtId="0" fontId="0" fillId="0" borderId="7" xfId="0" applyBorder="1"/>
    <xf numFmtId="0" fontId="0" fillId="0" borderId="9" xfId="0" applyBorder="1" applyAlignment="1">
      <alignment horizontal="left" vertical="center" wrapText="1"/>
    </xf>
    <xf numFmtId="0" fontId="0" fillId="0" borderId="0" xfId="0" applyAlignment="1">
      <alignment horizontal="left" vertical="center" wrapText="1"/>
    </xf>
    <xf numFmtId="0" fontId="0" fillId="0" borderId="0" xfId="0"/>
    <xf numFmtId="0" fontId="0" fillId="0" borderId="10" xfId="0" applyBorder="1"/>
    <xf numFmtId="0" fontId="0" fillId="0" borderId="11" xfId="0" applyBorder="1" applyAlignment="1">
      <alignment horizontal="left" vertical="center" wrapText="1"/>
    </xf>
    <xf numFmtId="0" fontId="0" fillId="0" borderId="19" xfId="0" applyBorder="1" applyAlignment="1">
      <alignment horizontal="left" vertical="center" wrapText="1"/>
    </xf>
    <xf numFmtId="0" fontId="0" fillId="0" borderId="19" xfId="0" applyBorder="1"/>
    <xf numFmtId="0" fontId="0" fillId="0" borderId="3" xfId="0"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FAB-21FF-452E-8FCE-7A6E8AA4EF8E}">
  <sheetPr>
    <tabColor rgb="FF92D050"/>
  </sheetPr>
  <dimension ref="A1:AA26"/>
  <sheetViews>
    <sheetView workbookViewId="0">
      <selection activeCell="D30" sqref="D30"/>
    </sheetView>
  </sheetViews>
  <sheetFormatPr baseColWidth="10" defaultColWidth="8.88671875" defaultRowHeight="14.4" x14ac:dyDescent="0.3"/>
  <cols>
    <col min="1" max="1" width="19.44140625" style="21" customWidth="1"/>
    <col min="2" max="2" width="8.88671875" style="21"/>
    <col min="3" max="3" width="52.21875" style="21" customWidth="1"/>
    <col min="4" max="4" width="8.88671875" style="21"/>
    <col min="5" max="5" width="13.77734375" style="21" customWidth="1"/>
    <col min="6" max="16384" width="8.88671875" style="21"/>
  </cols>
  <sheetData>
    <row r="1" spans="1:27" x14ac:dyDescent="0.3">
      <c r="A1" s="33" t="s">
        <v>152</v>
      </c>
      <c r="B1" s="33" t="s">
        <v>151</v>
      </c>
      <c r="C1" s="33" t="s">
        <v>150</v>
      </c>
      <c r="D1" s="33" t="s">
        <v>149</v>
      </c>
      <c r="E1" s="33" t="s">
        <v>16</v>
      </c>
      <c r="F1" s="33" t="s">
        <v>17</v>
      </c>
      <c r="G1" s="33" t="s">
        <v>18</v>
      </c>
      <c r="H1" s="33" t="s">
        <v>72</v>
      </c>
      <c r="I1" s="33" t="s">
        <v>0</v>
      </c>
      <c r="J1" s="33" t="s">
        <v>1</v>
      </c>
      <c r="K1" s="33" t="s">
        <v>9</v>
      </c>
      <c r="L1" s="33" t="s">
        <v>10</v>
      </c>
      <c r="M1" s="33" t="s">
        <v>11</v>
      </c>
      <c r="N1" s="33" t="s">
        <v>12</v>
      </c>
      <c r="O1" s="33" t="s">
        <v>13</v>
      </c>
      <c r="P1" s="33" t="s">
        <v>14</v>
      </c>
      <c r="Q1" s="33" t="s">
        <v>15</v>
      </c>
      <c r="R1" s="80" t="str">
        <f>CONCATENATE('Overview results'!P7," / ",'Overview results'!P6)</f>
        <v>C1 / Landfill</v>
      </c>
      <c r="S1" s="80" t="str">
        <f>CONCATENATE('Overview results'!Q7," / ",'Overview results'!Q6)</f>
        <v>C2 / Landfill</v>
      </c>
      <c r="T1" s="80" t="str">
        <f>CONCATENATE('Overview results'!R7," / ",'Overview results'!R6)</f>
        <v>C3 / Landfill</v>
      </c>
      <c r="U1" s="80" t="str">
        <f>CONCATENATE('Overview results'!S7," / ",'Overview results'!S6)</f>
        <v>C4 / Landfill</v>
      </c>
      <c r="V1" s="80" t="str">
        <f>CONCATENATE('Overview results'!V7," / ",'Overview results'!V6)</f>
        <v>D / Landfill</v>
      </c>
      <c r="W1" s="80" t="str">
        <f>CONCATENATE('Overview results'!W7," / ",'Overview results'!W6)</f>
        <v>C1 / Recycling</v>
      </c>
      <c r="X1" s="80" t="str">
        <f>CONCATENATE('Overview results'!X7," / ",'Overview results'!X6)</f>
        <v>C2 / Recycling</v>
      </c>
      <c r="Y1" s="80" t="str">
        <f>CONCATENATE('Overview results'!Y7," / ",'Overview results'!Y6)</f>
        <v>C3 / Recycling</v>
      </c>
      <c r="Z1" s="80" t="str">
        <f>CONCATENATE('Overview results'!Z7," / ",'Overview results'!Z6)</f>
        <v>C4 / Recycling</v>
      </c>
      <c r="AA1" s="80" t="str">
        <f>CONCATENATE('Overview results'!AC7," / ",'Overview results'!AC6)</f>
        <v>D / Recycling</v>
      </c>
    </row>
    <row r="2" spans="1:27" x14ac:dyDescent="0.3">
      <c r="A2" s="21" t="s">
        <v>148</v>
      </c>
      <c r="B2" s="21" t="s">
        <v>147</v>
      </c>
      <c r="C2" s="21" t="s">
        <v>146</v>
      </c>
      <c r="D2" s="21" t="s">
        <v>145</v>
      </c>
      <c r="E2" s="21" t="str">
        <f>IF('Overview results'!C10="","ND",'Overview results'!C10)</f>
        <v>ND</v>
      </c>
      <c r="F2" s="21" t="str">
        <f>IF('Overview results'!D10="","ND",'Overview results'!D10)</f>
        <v>ND</v>
      </c>
      <c r="G2" s="21" t="str">
        <f>IF('Overview results'!E10="","ND",'Overview results'!E10)</f>
        <v>ND</v>
      </c>
      <c r="H2" s="21" t="str">
        <f>IF('Overview results'!F10="","ND",'Overview results'!F10)</f>
        <v>ND</v>
      </c>
      <c r="I2" s="21" t="str">
        <f>IF('Overview results'!G10="","ND",'Overview results'!G10)</f>
        <v>ND</v>
      </c>
      <c r="J2" s="21" t="str">
        <f>IF('Overview results'!H10="","ND",'Overview results'!H10)</f>
        <v>ND</v>
      </c>
      <c r="K2" s="21" t="str">
        <f>IF('Overview results'!I10="","ND",'Overview results'!I10)</f>
        <v>ND</v>
      </c>
      <c r="L2" s="21" t="str">
        <f>IF('Overview results'!J10="","ND",'Overview results'!J10)</f>
        <v>ND</v>
      </c>
      <c r="M2" s="21" t="str">
        <f>IF('Overview results'!K10="","ND",'Overview results'!K10)</f>
        <v>ND</v>
      </c>
      <c r="N2" s="21" t="str">
        <f>IF('Overview results'!L10="","ND",'Overview results'!L10)</f>
        <v>ND</v>
      </c>
      <c r="O2" s="21" t="str">
        <f>IF('Overview results'!M10="","ND",'Overview results'!M10)</f>
        <v>ND</v>
      </c>
      <c r="P2" s="21" t="str">
        <f>IF('Overview results'!N10="","ND",'Overview results'!N10)</f>
        <v>ND</v>
      </c>
      <c r="Q2" s="21" t="str">
        <f>IF('Overview results'!O10="","ND",'Overview results'!O10)</f>
        <v>ND</v>
      </c>
      <c r="R2" s="21" t="str">
        <f>IF('Overview results'!P10="","ND",'Overview results'!P10)</f>
        <v>ND</v>
      </c>
      <c r="S2" s="21" t="str">
        <f>IF('Overview results'!Q10="","ND",'Overview results'!Q10)</f>
        <v>ND</v>
      </c>
      <c r="T2" s="21" t="str">
        <f>IF('Overview results'!R10="","ND",'Overview results'!R10)</f>
        <v>ND</v>
      </c>
      <c r="U2" s="21" t="str">
        <f>IF('Overview results'!S10="","ND",'Overview results'!S10)</f>
        <v>ND</v>
      </c>
      <c r="V2" s="21" t="str">
        <f>IF('Overview results'!V10="","ND",'Overview results'!V10)</f>
        <v>ND</v>
      </c>
      <c r="W2" s="21" t="str">
        <f>IF('Overview results'!W10="","ND",'Overview results'!W10)</f>
        <v>ND</v>
      </c>
      <c r="X2" s="21" t="str">
        <f>IF('Overview results'!X10="","ND",'Overview results'!X10)</f>
        <v>ND</v>
      </c>
      <c r="Y2" s="21" t="str">
        <f>IF('Overview results'!Y10="","ND",'Overview results'!Y10)</f>
        <v>ND</v>
      </c>
      <c r="Z2" s="21" t="str">
        <f>IF('Overview results'!Z10="","ND",'Overview results'!Z10)</f>
        <v>ND</v>
      </c>
      <c r="AA2" s="21" t="str">
        <f>IF('Overview results'!AC10="","ND",'Overview results'!AC10)</f>
        <v>ND</v>
      </c>
    </row>
    <row r="3" spans="1:27" x14ac:dyDescent="0.3">
      <c r="A3" s="21" t="s">
        <v>144</v>
      </c>
      <c r="B3" s="21" t="s">
        <v>19</v>
      </c>
      <c r="C3" s="21" t="s">
        <v>143</v>
      </c>
      <c r="D3" s="21" t="s">
        <v>142</v>
      </c>
      <c r="E3" s="21" t="str">
        <f>IF('Overview results'!C11="","ND",'Overview results'!C11)</f>
        <v>ND</v>
      </c>
      <c r="F3" s="21" t="str">
        <f>IF('Overview results'!D11="","ND",'Overview results'!D11)</f>
        <v>ND</v>
      </c>
      <c r="G3" s="21" t="str">
        <f>IF('Overview results'!E11="","ND",'Overview results'!E11)</f>
        <v>ND</v>
      </c>
      <c r="H3" s="21" t="str">
        <f>IF('Overview results'!F11="","ND",'Overview results'!F11)</f>
        <v>ND</v>
      </c>
      <c r="I3" s="21" t="str">
        <f>IF('Overview results'!G11="","ND",'Overview results'!G11)</f>
        <v>ND</v>
      </c>
      <c r="J3" s="21" t="str">
        <f>IF('Overview results'!H11="","ND",'Overview results'!H11)</f>
        <v>ND</v>
      </c>
      <c r="K3" s="21" t="str">
        <f>IF('Overview results'!I11="","ND",'Overview results'!I11)</f>
        <v>ND</v>
      </c>
      <c r="L3" s="21" t="str">
        <f>IF('Overview results'!J11="","ND",'Overview results'!J11)</f>
        <v>ND</v>
      </c>
      <c r="M3" s="21" t="str">
        <f>IF('Overview results'!K11="","ND",'Overview results'!K11)</f>
        <v>ND</v>
      </c>
      <c r="N3" s="21" t="str">
        <f>IF('Overview results'!L11="","ND",'Overview results'!L11)</f>
        <v>ND</v>
      </c>
      <c r="O3" s="21" t="str">
        <f>IF('Overview results'!M11="","ND",'Overview results'!M11)</f>
        <v>ND</v>
      </c>
      <c r="P3" s="21" t="str">
        <f>IF('Overview results'!N11="","ND",'Overview results'!N11)</f>
        <v>ND</v>
      </c>
      <c r="Q3" s="21" t="str">
        <f>IF('Overview results'!O11="","ND",'Overview results'!O11)</f>
        <v>ND</v>
      </c>
      <c r="R3" s="21" t="str">
        <f>IF('Overview results'!P11="","ND",'Overview results'!P11)</f>
        <v>ND</v>
      </c>
      <c r="S3" s="21" t="str">
        <f>IF('Overview results'!Q11="","ND",'Overview results'!Q11)</f>
        <v>ND</v>
      </c>
      <c r="T3" s="21" t="str">
        <f>IF('Overview results'!R11="","ND",'Overview results'!R11)</f>
        <v>ND</v>
      </c>
      <c r="U3" s="21" t="str">
        <f>IF('Overview results'!S11="","ND",'Overview results'!S11)</f>
        <v>ND</v>
      </c>
      <c r="V3" s="21" t="str">
        <f>IF('Overview results'!V11="","ND",'Overview results'!V11)</f>
        <v>ND</v>
      </c>
      <c r="W3" s="21" t="str">
        <f>IF('Overview results'!W11="","ND",'Overview results'!W11)</f>
        <v>ND</v>
      </c>
      <c r="X3" s="21" t="str">
        <f>IF('Overview results'!X11="","ND",'Overview results'!X11)</f>
        <v>ND</v>
      </c>
      <c r="Y3" s="21" t="str">
        <f>IF('Overview results'!Y11="","ND",'Overview results'!Y11)</f>
        <v>ND</v>
      </c>
      <c r="Z3" s="21" t="str">
        <f>IF('Overview results'!Z11="","ND",'Overview results'!Z11)</f>
        <v>ND</v>
      </c>
      <c r="AA3" s="21" t="str">
        <f>IF('Overview results'!AC11="","ND",'Overview results'!AC11)</f>
        <v>ND</v>
      </c>
    </row>
    <row r="4" spans="1:27" x14ac:dyDescent="0.3">
      <c r="A4" s="21" t="s">
        <v>141</v>
      </c>
      <c r="B4" s="21" t="s">
        <v>20</v>
      </c>
      <c r="C4" s="21" t="s">
        <v>140</v>
      </c>
      <c r="D4" s="21" t="s">
        <v>139</v>
      </c>
      <c r="E4" s="21" t="str">
        <f>IF('Overview results'!C12="","ND",'Overview results'!C12)</f>
        <v>ND</v>
      </c>
      <c r="F4" s="21" t="str">
        <f>IF('Overview results'!D12="","ND",'Overview results'!D12)</f>
        <v>ND</v>
      </c>
      <c r="G4" s="21" t="str">
        <f>IF('Overview results'!E12="","ND",'Overview results'!E12)</f>
        <v>ND</v>
      </c>
      <c r="H4" s="21" t="str">
        <f>IF('Overview results'!F12="","ND",'Overview results'!F12)</f>
        <v>ND</v>
      </c>
      <c r="I4" s="21" t="str">
        <f>IF('Overview results'!G12="","ND",'Overview results'!G12)</f>
        <v>ND</v>
      </c>
      <c r="J4" s="21" t="str">
        <f>IF('Overview results'!H12="","ND",'Overview results'!H12)</f>
        <v>ND</v>
      </c>
      <c r="K4" s="21" t="str">
        <f>IF('Overview results'!I12="","ND",'Overview results'!I12)</f>
        <v>ND</v>
      </c>
      <c r="L4" s="21" t="str">
        <f>IF('Overview results'!J12="","ND",'Overview results'!J12)</f>
        <v>ND</v>
      </c>
      <c r="M4" s="21" t="str">
        <f>IF('Overview results'!K12="","ND",'Overview results'!K12)</f>
        <v>ND</v>
      </c>
      <c r="N4" s="21" t="str">
        <f>IF('Overview results'!L12="","ND",'Overview results'!L12)</f>
        <v>ND</v>
      </c>
      <c r="O4" s="21" t="str">
        <f>IF('Overview results'!M12="","ND",'Overview results'!M12)</f>
        <v>ND</v>
      </c>
      <c r="P4" s="21" t="str">
        <f>IF('Overview results'!N12="","ND",'Overview results'!N12)</f>
        <v>ND</v>
      </c>
      <c r="Q4" s="21" t="str">
        <f>IF('Overview results'!O12="","ND",'Overview results'!O12)</f>
        <v>ND</v>
      </c>
      <c r="R4" s="21" t="str">
        <f>IF('Overview results'!P12="","ND",'Overview results'!P12)</f>
        <v>ND</v>
      </c>
      <c r="S4" s="21" t="str">
        <f>IF('Overview results'!Q12="","ND",'Overview results'!Q12)</f>
        <v>ND</v>
      </c>
      <c r="T4" s="21" t="str">
        <f>IF('Overview results'!R12="","ND",'Overview results'!R12)</f>
        <v>ND</v>
      </c>
      <c r="U4" s="21" t="str">
        <f>IF('Overview results'!S12="","ND",'Overview results'!S12)</f>
        <v>ND</v>
      </c>
      <c r="V4" s="21" t="str">
        <f>IF('Overview results'!V12="","ND",'Overview results'!V12)</f>
        <v>ND</v>
      </c>
      <c r="W4" s="21" t="str">
        <f>IF('Overview results'!W12="","ND",'Overview results'!W12)</f>
        <v>ND</v>
      </c>
      <c r="X4" s="21" t="str">
        <f>IF('Overview results'!X12="","ND",'Overview results'!X12)</f>
        <v>ND</v>
      </c>
      <c r="Y4" s="21" t="str">
        <f>IF('Overview results'!Y12="","ND",'Overview results'!Y12)</f>
        <v>ND</v>
      </c>
      <c r="Z4" s="21" t="str">
        <f>IF('Overview results'!Z12="","ND",'Overview results'!Z12)</f>
        <v>ND</v>
      </c>
      <c r="AA4" s="21" t="str">
        <f>IF('Overview results'!AC12="","ND",'Overview results'!AC12)</f>
        <v>ND</v>
      </c>
    </row>
    <row r="5" spans="1:27" x14ac:dyDescent="0.3">
      <c r="A5" s="21" t="s">
        <v>138</v>
      </c>
      <c r="B5" s="21" t="s">
        <v>21</v>
      </c>
      <c r="C5" s="21" t="s">
        <v>137</v>
      </c>
      <c r="D5" s="21" t="s">
        <v>136</v>
      </c>
      <c r="E5" s="21" t="str">
        <f>IF('Overview results'!C13="","ND",'Overview results'!C13)</f>
        <v>ND</v>
      </c>
      <c r="F5" s="21" t="str">
        <f>IF('Overview results'!D13="","ND",'Overview results'!D13)</f>
        <v>ND</v>
      </c>
      <c r="G5" s="21" t="str">
        <f>IF('Overview results'!E13="","ND",'Overview results'!E13)</f>
        <v>ND</v>
      </c>
      <c r="H5" s="21" t="str">
        <f>IF('Overview results'!F13="","ND",'Overview results'!F13)</f>
        <v>ND</v>
      </c>
      <c r="I5" s="21" t="str">
        <f>IF('Overview results'!G13="","ND",'Overview results'!G13)</f>
        <v>ND</v>
      </c>
      <c r="J5" s="21" t="str">
        <f>IF('Overview results'!H13="","ND",'Overview results'!H13)</f>
        <v>ND</v>
      </c>
      <c r="K5" s="21" t="str">
        <f>IF('Overview results'!I13="","ND",'Overview results'!I13)</f>
        <v>ND</v>
      </c>
      <c r="L5" s="21" t="str">
        <f>IF('Overview results'!J13="","ND",'Overview results'!J13)</f>
        <v>ND</v>
      </c>
      <c r="M5" s="21" t="str">
        <f>IF('Overview results'!K13="","ND",'Overview results'!K13)</f>
        <v>ND</v>
      </c>
      <c r="N5" s="21" t="str">
        <f>IF('Overview results'!L13="","ND",'Overview results'!L13)</f>
        <v>ND</v>
      </c>
      <c r="O5" s="21" t="str">
        <f>IF('Overview results'!M13="","ND",'Overview results'!M13)</f>
        <v>ND</v>
      </c>
      <c r="P5" s="21" t="str">
        <f>IF('Overview results'!N13="","ND",'Overview results'!N13)</f>
        <v>ND</v>
      </c>
      <c r="Q5" s="21" t="str">
        <f>IF('Overview results'!O13="","ND",'Overview results'!O13)</f>
        <v>ND</v>
      </c>
      <c r="R5" s="21" t="str">
        <f>IF('Overview results'!P13="","ND",'Overview results'!P13)</f>
        <v>ND</v>
      </c>
      <c r="S5" s="21" t="str">
        <f>IF('Overview results'!Q13="","ND",'Overview results'!Q13)</f>
        <v>ND</v>
      </c>
      <c r="T5" s="21" t="str">
        <f>IF('Overview results'!R13="","ND",'Overview results'!R13)</f>
        <v>ND</v>
      </c>
      <c r="U5" s="21" t="str">
        <f>IF('Overview results'!S13="","ND",'Overview results'!S13)</f>
        <v>ND</v>
      </c>
      <c r="V5" s="21" t="str">
        <f>IF('Overview results'!V13="","ND",'Overview results'!V13)</f>
        <v>ND</v>
      </c>
      <c r="W5" s="21" t="str">
        <f>IF('Overview results'!W13="","ND",'Overview results'!W13)</f>
        <v>ND</v>
      </c>
      <c r="X5" s="21" t="str">
        <f>IF('Overview results'!X13="","ND",'Overview results'!X13)</f>
        <v>ND</v>
      </c>
      <c r="Y5" s="21" t="str">
        <f>IF('Overview results'!Y13="","ND",'Overview results'!Y13)</f>
        <v>ND</v>
      </c>
      <c r="Z5" s="21" t="str">
        <f>IF('Overview results'!Z13="","ND",'Overview results'!Z13)</f>
        <v>ND</v>
      </c>
      <c r="AA5" s="21" t="str">
        <f>IF('Overview results'!AC13="","ND",'Overview results'!AC13)</f>
        <v>ND</v>
      </c>
    </row>
    <row r="6" spans="1:27" x14ac:dyDescent="0.3">
      <c r="A6" s="21" t="s">
        <v>135</v>
      </c>
      <c r="B6" s="21" t="s">
        <v>22</v>
      </c>
      <c r="C6" s="21" t="s">
        <v>134</v>
      </c>
      <c r="D6" s="21" t="s">
        <v>133</v>
      </c>
      <c r="E6" s="21" t="str">
        <f>IF('Overview results'!C14="","ND",'Overview results'!C14)</f>
        <v>ND</v>
      </c>
      <c r="F6" s="21" t="str">
        <f>IF('Overview results'!D14="","ND",'Overview results'!D14)</f>
        <v>ND</v>
      </c>
      <c r="G6" s="21" t="str">
        <f>IF('Overview results'!E14="","ND",'Overview results'!E14)</f>
        <v>ND</v>
      </c>
      <c r="H6" s="21" t="str">
        <f>IF('Overview results'!F14="","ND",'Overview results'!F14)</f>
        <v>ND</v>
      </c>
      <c r="I6" s="21" t="str">
        <f>IF('Overview results'!G14="","ND",'Overview results'!G14)</f>
        <v>ND</v>
      </c>
      <c r="J6" s="21" t="str">
        <f>IF('Overview results'!H14="","ND",'Overview results'!H14)</f>
        <v>ND</v>
      </c>
      <c r="K6" s="21" t="str">
        <f>IF('Overview results'!I14="","ND",'Overview results'!I14)</f>
        <v>ND</v>
      </c>
      <c r="L6" s="21" t="str">
        <f>IF('Overview results'!J14="","ND",'Overview results'!J14)</f>
        <v>ND</v>
      </c>
      <c r="M6" s="21" t="str">
        <f>IF('Overview results'!K14="","ND",'Overview results'!K14)</f>
        <v>ND</v>
      </c>
      <c r="N6" s="21" t="str">
        <f>IF('Overview results'!L14="","ND",'Overview results'!L14)</f>
        <v>ND</v>
      </c>
      <c r="O6" s="21" t="str">
        <f>IF('Overview results'!M14="","ND",'Overview results'!M14)</f>
        <v>ND</v>
      </c>
      <c r="P6" s="21" t="str">
        <f>IF('Overview results'!N14="","ND",'Overview results'!N14)</f>
        <v>ND</v>
      </c>
      <c r="Q6" s="21" t="str">
        <f>IF('Overview results'!O14="","ND",'Overview results'!O14)</f>
        <v>ND</v>
      </c>
      <c r="R6" s="21" t="str">
        <f>IF('Overview results'!P14="","ND",'Overview results'!P14)</f>
        <v>ND</v>
      </c>
      <c r="S6" s="21" t="str">
        <f>IF('Overview results'!Q14="","ND",'Overview results'!Q14)</f>
        <v>ND</v>
      </c>
      <c r="T6" s="21" t="str">
        <f>IF('Overview results'!R14="","ND",'Overview results'!R14)</f>
        <v>ND</v>
      </c>
      <c r="U6" s="21" t="str">
        <f>IF('Overview results'!S14="","ND",'Overview results'!S14)</f>
        <v>ND</v>
      </c>
      <c r="V6" s="21" t="str">
        <f>IF('Overview results'!V14="","ND",'Overview results'!V14)</f>
        <v>ND</v>
      </c>
      <c r="W6" s="21" t="str">
        <f>IF('Overview results'!W14="","ND",'Overview results'!W14)</f>
        <v>ND</v>
      </c>
      <c r="X6" s="21" t="str">
        <f>IF('Overview results'!X14="","ND",'Overview results'!X14)</f>
        <v>ND</v>
      </c>
      <c r="Y6" s="21" t="str">
        <f>IF('Overview results'!Y14="","ND",'Overview results'!Y14)</f>
        <v>ND</v>
      </c>
      <c r="Z6" s="21" t="str">
        <f>IF('Overview results'!Z14="","ND",'Overview results'!Z14)</f>
        <v>ND</v>
      </c>
      <c r="AA6" s="21" t="str">
        <f>IF('Overview results'!AC14="","ND",'Overview results'!AC14)</f>
        <v>ND</v>
      </c>
    </row>
    <row r="7" spans="1:27" x14ac:dyDescent="0.3">
      <c r="A7" s="21" t="s">
        <v>132</v>
      </c>
      <c r="B7" s="21" t="s">
        <v>23</v>
      </c>
      <c r="C7" s="21" t="s">
        <v>131</v>
      </c>
      <c r="D7" s="21" t="s">
        <v>130</v>
      </c>
      <c r="E7" s="21" t="str">
        <f>IF('Overview results'!C15="","ND",'Overview results'!C15)</f>
        <v>ND</v>
      </c>
      <c r="F7" s="21" t="str">
        <f>IF('Overview results'!D15="","ND",'Overview results'!D15)</f>
        <v>ND</v>
      </c>
      <c r="G7" s="21" t="str">
        <f>IF('Overview results'!E15="","ND",'Overview results'!E15)</f>
        <v>ND</v>
      </c>
      <c r="H7" s="21" t="str">
        <f>IF('Overview results'!F15="","ND",'Overview results'!F15)</f>
        <v>ND</v>
      </c>
      <c r="I7" s="21" t="str">
        <f>IF('Overview results'!G15="","ND",'Overview results'!G15)</f>
        <v>ND</v>
      </c>
      <c r="J7" s="21" t="str">
        <f>IF('Overview results'!H15="","ND",'Overview results'!H15)</f>
        <v>ND</v>
      </c>
      <c r="K7" s="21" t="str">
        <f>IF('Overview results'!I15="","ND",'Overview results'!I15)</f>
        <v>ND</v>
      </c>
      <c r="L7" s="21" t="str">
        <f>IF('Overview results'!J15="","ND",'Overview results'!J15)</f>
        <v>ND</v>
      </c>
      <c r="M7" s="21" t="str">
        <f>IF('Overview results'!K15="","ND",'Overview results'!K15)</f>
        <v>ND</v>
      </c>
      <c r="N7" s="21" t="str">
        <f>IF('Overview results'!L15="","ND",'Overview results'!L15)</f>
        <v>ND</v>
      </c>
      <c r="O7" s="21" t="str">
        <f>IF('Overview results'!M15="","ND",'Overview results'!M15)</f>
        <v>ND</v>
      </c>
      <c r="P7" s="21" t="str">
        <f>IF('Overview results'!N15="","ND",'Overview results'!N15)</f>
        <v>ND</v>
      </c>
      <c r="Q7" s="21" t="str">
        <f>IF('Overview results'!O15="","ND",'Overview results'!O15)</f>
        <v>ND</v>
      </c>
      <c r="R7" s="21" t="str">
        <f>IF('Overview results'!P15="","ND",'Overview results'!P15)</f>
        <v>ND</v>
      </c>
      <c r="S7" s="21" t="str">
        <f>IF('Overview results'!Q15="","ND",'Overview results'!Q15)</f>
        <v>ND</v>
      </c>
      <c r="T7" s="21" t="str">
        <f>IF('Overview results'!R15="","ND",'Overview results'!R15)</f>
        <v>ND</v>
      </c>
      <c r="U7" s="21" t="str">
        <f>IF('Overview results'!S15="","ND",'Overview results'!S15)</f>
        <v>ND</v>
      </c>
      <c r="V7" s="21" t="str">
        <f>IF('Overview results'!V15="","ND",'Overview results'!V15)</f>
        <v>ND</v>
      </c>
      <c r="W7" s="21" t="str">
        <f>IF('Overview results'!W15="","ND",'Overview results'!W15)</f>
        <v>ND</v>
      </c>
      <c r="X7" s="21" t="str">
        <f>IF('Overview results'!X15="","ND",'Overview results'!X15)</f>
        <v>ND</v>
      </c>
      <c r="Y7" s="21" t="str">
        <f>IF('Overview results'!Y15="","ND",'Overview results'!Y15)</f>
        <v>ND</v>
      </c>
      <c r="Z7" s="21" t="str">
        <f>IF('Overview results'!Z15="","ND",'Overview results'!Z15)</f>
        <v>ND</v>
      </c>
      <c r="AA7" s="21" t="str">
        <f>IF('Overview results'!AC15="","ND",'Overview results'!AC15)</f>
        <v>ND</v>
      </c>
    </row>
    <row r="8" spans="1:27" x14ac:dyDescent="0.3">
      <c r="A8" s="21" t="s">
        <v>129</v>
      </c>
      <c r="B8" s="21" t="s">
        <v>24</v>
      </c>
      <c r="C8" s="21" t="s">
        <v>128</v>
      </c>
      <c r="D8" s="21" t="s">
        <v>8</v>
      </c>
      <c r="E8" s="21" t="str">
        <f>IF('Overview results'!C16="","ND",'Overview results'!C16)</f>
        <v>ND</v>
      </c>
      <c r="F8" s="21" t="str">
        <f>IF('Overview results'!D16="","ND",'Overview results'!D16)</f>
        <v>ND</v>
      </c>
      <c r="G8" s="21" t="str">
        <f>IF('Overview results'!E16="","ND",'Overview results'!E16)</f>
        <v>ND</v>
      </c>
      <c r="H8" s="21" t="str">
        <f>IF('Overview results'!F16="","ND",'Overview results'!F16)</f>
        <v>ND</v>
      </c>
      <c r="I8" s="21" t="str">
        <f>IF('Overview results'!G16="","ND",'Overview results'!G16)</f>
        <v>ND</v>
      </c>
      <c r="J8" s="21" t="str">
        <f>IF('Overview results'!H16="","ND",'Overview results'!H16)</f>
        <v>ND</v>
      </c>
      <c r="K8" s="21" t="str">
        <f>IF('Overview results'!I16="","ND",'Overview results'!I16)</f>
        <v>ND</v>
      </c>
      <c r="L8" s="21" t="str">
        <f>IF('Overview results'!J16="","ND",'Overview results'!J16)</f>
        <v>ND</v>
      </c>
      <c r="M8" s="21" t="str">
        <f>IF('Overview results'!K16="","ND",'Overview results'!K16)</f>
        <v>ND</v>
      </c>
      <c r="N8" s="21" t="str">
        <f>IF('Overview results'!L16="","ND",'Overview results'!L16)</f>
        <v>ND</v>
      </c>
      <c r="O8" s="21" t="str">
        <f>IF('Overview results'!M16="","ND",'Overview results'!M16)</f>
        <v>ND</v>
      </c>
      <c r="P8" s="21" t="str">
        <f>IF('Overview results'!N16="","ND",'Overview results'!N16)</f>
        <v>ND</v>
      </c>
      <c r="Q8" s="21" t="str">
        <f>IF('Overview results'!O16="","ND",'Overview results'!O16)</f>
        <v>ND</v>
      </c>
      <c r="R8" s="21" t="str">
        <f>IF('Overview results'!P16="","ND",'Overview results'!P16)</f>
        <v>ND</v>
      </c>
      <c r="S8" s="21" t="str">
        <f>IF('Overview results'!Q16="","ND",'Overview results'!Q16)</f>
        <v>ND</v>
      </c>
      <c r="T8" s="21" t="str">
        <f>IF('Overview results'!R16="","ND",'Overview results'!R16)</f>
        <v>ND</v>
      </c>
      <c r="U8" s="21" t="str">
        <f>IF('Overview results'!S16="","ND",'Overview results'!S16)</f>
        <v>ND</v>
      </c>
      <c r="V8" s="21" t="str">
        <f>IF('Overview results'!V16="","ND",'Overview results'!V16)</f>
        <v>ND</v>
      </c>
      <c r="W8" s="21" t="str">
        <f>IF('Overview results'!W16="","ND",'Overview results'!W16)</f>
        <v>ND</v>
      </c>
      <c r="X8" s="21" t="str">
        <f>IF('Overview results'!X16="","ND",'Overview results'!X16)</f>
        <v>ND</v>
      </c>
      <c r="Y8" s="21" t="str">
        <f>IF('Overview results'!Y16="","ND",'Overview results'!Y16)</f>
        <v>ND</v>
      </c>
      <c r="Z8" s="21" t="str">
        <f>IF('Overview results'!Z16="","ND",'Overview results'!Z16)</f>
        <v>ND</v>
      </c>
      <c r="AA8" s="21" t="str">
        <f>IF('Overview results'!AC16="","ND",'Overview results'!AC16)</f>
        <v>ND</v>
      </c>
    </row>
    <row r="9" spans="1:27" x14ac:dyDescent="0.3">
      <c r="A9" s="21" t="s">
        <v>127</v>
      </c>
      <c r="B9" s="21" t="s">
        <v>26</v>
      </c>
      <c r="C9" s="21" t="s">
        <v>126</v>
      </c>
      <c r="D9" s="21" t="s">
        <v>8</v>
      </c>
      <c r="E9" s="21" t="str">
        <f>IF('Overview results'!C17="","ND",'Overview results'!C17)</f>
        <v>ND</v>
      </c>
      <c r="F9" s="21" t="str">
        <f>IF('Overview results'!D17="","ND",'Overview results'!D17)</f>
        <v>ND</v>
      </c>
      <c r="G9" s="21" t="str">
        <f>IF('Overview results'!E17="","ND",'Overview results'!E17)</f>
        <v>ND</v>
      </c>
      <c r="H9" s="21" t="str">
        <f>IF('Overview results'!F17="","ND",'Overview results'!F17)</f>
        <v>ND</v>
      </c>
      <c r="I9" s="21" t="str">
        <f>IF('Overview results'!G17="","ND",'Overview results'!G17)</f>
        <v>ND</v>
      </c>
      <c r="J9" s="21" t="str">
        <f>IF('Overview results'!H17="","ND",'Overview results'!H17)</f>
        <v>ND</v>
      </c>
      <c r="K9" s="21" t="str">
        <f>IF('Overview results'!I17="","ND",'Overview results'!I17)</f>
        <v>ND</v>
      </c>
      <c r="L9" s="21" t="str">
        <f>IF('Overview results'!J17="","ND",'Overview results'!J17)</f>
        <v>ND</v>
      </c>
      <c r="M9" s="21" t="str">
        <f>IF('Overview results'!K17="","ND",'Overview results'!K17)</f>
        <v>ND</v>
      </c>
      <c r="N9" s="21" t="str">
        <f>IF('Overview results'!L17="","ND",'Overview results'!L17)</f>
        <v>ND</v>
      </c>
      <c r="O9" s="21" t="str">
        <f>IF('Overview results'!M17="","ND",'Overview results'!M17)</f>
        <v>ND</v>
      </c>
      <c r="P9" s="21" t="str">
        <f>IF('Overview results'!N17="","ND",'Overview results'!N17)</f>
        <v>ND</v>
      </c>
      <c r="Q9" s="21" t="str">
        <f>IF('Overview results'!O17="","ND",'Overview results'!O17)</f>
        <v>ND</v>
      </c>
      <c r="R9" s="21" t="str">
        <f>IF('Overview results'!P17="","ND",'Overview results'!P17)</f>
        <v>ND</v>
      </c>
      <c r="S9" s="21" t="str">
        <f>IF('Overview results'!Q17="","ND",'Overview results'!Q17)</f>
        <v>ND</v>
      </c>
      <c r="T9" s="21" t="str">
        <f>IF('Overview results'!R17="","ND",'Overview results'!R17)</f>
        <v>ND</v>
      </c>
      <c r="U9" s="21" t="str">
        <f>IF('Overview results'!S17="","ND",'Overview results'!S17)</f>
        <v>ND</v>
      </c>
      <c r="V9" s="21" t="str">
        <f>IF('Overview results'!V17="","ND",'Overview results'!V17)</f>
        <v>ND</v>
      </c>
      <c r="W9" s="21" t="str">
        <f>IF('Overview results'!W17="","ND",'Overview results'!W17)</f>
        <v>ND</v>
      </c>
      <c r="X9" s="21" t="str">
        <f>IF('Overview results'!X17="","ND",'Overview results'!X17)</f>
        <v>ND</v>
      </c>
      <c r="Y9" s="21" t="str">
        <f>IF('Overview results'!Y17="","ND",'Overview results'!Y17)</f>
        <v>ND</v>
      </c>
      <c r="Z9" s="21" t="str">
        <f>IF('Overview results'!Z17="","ND",'Overview results'!Z17)</f>
        <v>ND</v>
      </c>
      <c r="AA9" s="21" t="str">
        <f>IF('Overview results'!AC17="","ND",'Overview results'!AC17)</f>
        <v>ND</v>
      </c>
    </row>
    <row r="10" spans="1:27" x14ac:dyDescent="0.3">
      <c r="A10" s="21" t="s">
        <v>125</v>
      </c>
      <c r="B10" s="21" t="s">
        <v>28</v>
      </c>
      <c r="C10" s="21" t="s">
        <v>124</v>
      </c>
      <c r="D10" s="21" t="s">
        <v>8</v>
      </c>
      <c r="E10" s="21" t="str">
        <f>IF('Overview results'!C18="","ND",'Overview results'!C18)</f>
        <v>ND</v>
      </c>
      <c r="F10" s="21" t="str">
        <f>IF('Overview results'!D18="","ND",'Overview results'!D18)</f>
        <v>ND</v>
      </c>
      <c r="G10" s="21" t="str">
        <f>IF('Overview results'!E18="","ND",'Overview results'!E18)</f>
        <v>ND</v>
      </c>
      <c r="H10" s="21" t="str">
        <f>IF('Overview results'!F18="","ND",'Overview results'!F18)</f>
        <v>ND</v>
      </c>
      <c r="I10" s="21" t="str">
        <f>IF('Overview results'!G18="","ND",'Overview results'!G18)</f>
        <v>ND</v>
      </c>
      <c r="J10" s="21" t="str">
        <f>IF('Overview results'!H18="","ND",'Overview results'!H18)</f>
        <v>ND</v>
      </c>
      <c r="K10" s="21" t="str">
        <f>IF('Overview results'!I18="","ND",'Overview results'!I18)</f>
        <v>ND</v>
      </c>
      <c r="L10" s="21" t="str">
        <f>IF('Overview results'!J18="","ND",'Overview results'!J18)</f>
        <v>ND</v>
      </c>
      <c r="M10" s="21" t="str">
        <f>IF('Overview results'!K18="","ND",'Overview results'!K18)</f>
        <v>ND</v>
      </c>
      <c r="N10" s="21" t="str">
        <f>IF('Overview results'!L18="","ND",'Overview results'!L18)</f>
        <v>ND</v>
      </c>
      <c r="O10" s="21" t="str">
        <f>IF('Overview results'!M18="","ND",'Overview results'!M18)</f>
        <v>ND</v>
      </c>
      <c r="P10" s="21" t="str">
        <f>IF('Overview results'!N18="","ND",'Overview results'!N18)</f>
        <v>ND</v>
      </c>
      <c r="Q10" s="21" t="str">
        <f>IF('Overview results'!O18="","ND",'Overview results'!O18)</f>
        <v>ND</v>
      </c>
      <c r="R10" s="21" t="str">
        <f>IF('Overview results'!P18="","ND",'Overview results'!P18)</f>
        <v>ND</v>
      </c>
      <c r="S10" s="21" t="str">
        <f>IF('Overview results'!Q18="","ND",'Overview results'!Q18)</f>
        <v>ND</v>
      </c>
      <c r="T10" s="21" t="str">
        <f>IF('Overview results'!R18="","ND",'Overview results'!R18)</f>
        <v>ND</v>
      </c>
      <c r="U10" s="21" t="str">
        <f>IF('Overview results'!S18="","ND",'Overview results'!S18)</f>
        <v>ND</v>
      </c>
      <c r="V10" s="21" t="str">
        <f>IF('Overview results'!V18="","ND",'Overview results'!V18)</f>
        <v>ND</v>
      </c>
      <c r="W10" s="21" t="str">
        <f>IF('Overview results'!W18="","ND",'Overview results'!W18)</f>
        <v>ND</v>
      </c>
      <c r="X10" s="21" t="str">
        <f>IF('Overview results'!X18="","ND",'Overview results'!X18)</f>
        <v>ND</v>
      </c>
      <c r="Y10" s="21" t="str">
        <f>IF('Overview results'!Y18="","ND",'Overview results'!Y18)</f>
        <v>ND</v>
      </c>
      <c r="Z10" s="21" t="str">
        <f>IF('Overview results'!Z18="","ND",'Overview results'!Z18)</f>
        <v>ND</v>
      </c>
      <c r="AA10" s="21" t="str">
        <f>IF('Overview results'!AC18="","ND",'Overview results'!AC18)</f>
        <v>ND</v>
      </c>
    </row>
    <row r="11" spans="1:27" x14ac:dyDescent="0.3">
      <c r="A11" s="21" t="s">
        <v>123</v>
      </c>
      <c r="B11" s="21" t="s">
        <v>29</v>
      </c>
      <c r="C11" s="21" t="s">
        <v>122</v>
      </c>
      <c r="D11" s="21" t="s">
        <v>8</v>
      </c>
      <c r="E11" s="21" t="str">
        <f>IF('Overview results'!C19="","ND",'Overview results'!C19)</f>
        <v>ND</v>
      </c>
      <c r="F11" s="21" t="str">
        <f>IF('Overview results'!D19="","ND",'Overview results'!D19)</f>
        <v>ND</v>
      </c>
      <c r="G11" s="21" t="str">
        <f>IF('Overview results'!E19="","ND",'Overview results'!E19)</f>
        <v>ND</v>
      </c>
      <c r="H11" s="21" t="str">
        <f>IF('Overview results'!F19="","ND",'Overview results'!F19)</f>
        <v>ND</v>
      </c>
      <c r="I11" s="21" t="str">
        <f>IF('Overview results'!G19="","ND",'Overview results'!G19)</f>
        <v>ND</v>
      </c>
      <c r="J11" s="21" t="str">
        <f>IF('Overview results'!H19="","ND",'Overview results'!H19)</f>
        <v>ND</v>
      </c>
      <c r="K11" s="21" t="str">
        <f>IF('Overview results'!I19="","ND",'Overview results'!I19)</f>
        <v>ND</v>
      </c>
      <c r="L11" s="21" t="str">
        <f>IF('Overview results'!J19="","ND",'Overview results'!J19)</f>
        <v>ND</v>
      </c>
      <c r="M11" s="21" t="str">
        <f>IF('Overview results'!K19="","ND",'Overview results'!K19)</f>
        <v>ND</v>
      </c>
      <c r="N11" s="21" t="str">
        <f>IF('Overview results'!L19="","ND",'Overview results'!L19)</f>
        <v>ND</v>
      </c>
      <c r="O11" s="21" t="str">
        <f>IF('Overview results'!M19="","ND",'Overview results'!M19)</f>
        <v>ND</v>
      </c>
      <c r="P11" s="21" t="str">
        <f>IF('Overview results'!N19="","ND",'Overview results'!N19)</f>
        <v>ND</v>
      </c>
      <c r="Q11" s="21" t="str">
        <f>IF('Overview results'!O19="","ND",'Overview results'!O19)</f>
        <v>ND</v>
      </c>
      <c r="R11" s="21" t="str">
        <f>IF('Overview results'!P19="","ND",'Overview results'!P19)</f>
        <v>ND</v>
      </c>
      <c r="S11" s="21" t="str">
        <f>IF('Overview results'!Q19="","ND",'Overview results'!Q19)</f>
        <v>ND</v>
      </c>
      <c r="T11" s="21" t="str">
        <f>IF('Overview results'!R19="","ND",'Overview results'!R19)</f>
        <v>ND</v>
      </c>
      <c r="U11" s="21" t="str">
        <f>IF('Overview results'!S19="","ND",'Overview results'!S19)</f>
        <v>ND</v>
      </c>
      <c r="V11" s="21" t="str">
        <f>IF('Overview results'!V19="","ND",'Overview results'!V19)</f>
        <v>ND</v>
      </c>
      <c r="W11" s="21" t="str">
        <f>IF('Overview results'!W19="","ND",'Overview results'!W19)</f>
        <v>ND</v>
      </c>
      <c r="X11" s="21" t="str">
        <f>IF('Overview results'!X19="","ND",'Overview results'!X19)</f>
        <v>ND</v>
      </c>
      <c r="Y11" s="21" t="str">
        <f>IF('Overview results'!Y19="","ND",'Overview results'!Y19)</f>
        <v>ND</v>
      </c>
      <c r="Z11" s="21" t="str">
        <f>IF('Overview results'!Z19="","ND",'Overview results'!Z19)</f>
        <v>ND</v>
      </c>
      <c r="AA11" s="21" t="str">
        <f>IF('Overview results'!AC19="","ND",'Overview results'!AC19)</f>
        <v>ND</v>
      </c>
    </row>
    <row r="12" spans="1:27" x14ac:dyDescent="0.3">
      <c r="A12" s="21" t="s">
        <v>121</v>
      </c>
      <c r="B12" s="21" t="s">
        <v>30</v>
      </c>
      <c r="C12" s="21" t="s">
        <v>120</v>
      </c>
      <c r="D12" s="21" t="s">
        <v>8</v>
      </c>
      <c r="E12" s="21" t="str">
        <f>IF('Overview results'!C20="","ND",'Overview results'!C20)</f>
        <v>ND</v>
      </c>
      <c r="F12" s="21" t="str">
        <f>IF('Overview results'!D20="","ND",'Overview results'!D20)</f>
        <v>ND</v>
      </c>
      <c r="G12" s="21" t="str">
        <f>IF('Overview results'!E20="","ND",'Overview results'!E20)</f>
        <v>ND</v>
      </c>
      <c r="H12" s="21" t="str">
        <f>IF('Overview results'!F20="","ND",'Overview results'!F20)</f>
        <v>ND</v>
      </c>
      <c r="I12" s="21" t="str">
        <f>IF('Overview results'!G20="","ND",'Overview results'!G20)</f>
        <v>ND</v>
      </c>
      <c r="J12" s="21" t="str">
        <f>IF('Overview results'!H20="","ND",'Overview results'!H20)</f>
        <v>ND</v>
      </c>
      <c r="K12" s="21" t="str">
        <f>IF('Overview results'!I20="","ND",'Overview results'!I20)</f>
        <v>ND</v>
      </c>
      <c r="L12" s="21" t="str">
        <f>IF('Overview results'!J20="","ND",'Overview results'!J20)</f>
        <v>ND</v>
      </c>
      <c r="M12" s="21" t="str">
        <f>IF('Overview results'!K20="","ND",'Overview results'!K20)</f>
        <v>ND</v>
      </c>
      <c r="N12" s="21" t="str">
        <f>IF('Overview results'!L20="","ND",'Overview results'!L20)</f>
        <v>ND</v>
      </c>
      <c r="O12" s="21" t="str">
        <f>IF('Overview results'!M20="","ND",'Overview results'!M20)</f>
        <v>ND</v>
      </c>
      <c r="P12" s="21" t="str">
        <f>IF('Overview results'!N20="","ND",'Overview results'!N20)</f>
        <v>ND</v>
      </c>
      <c r="Q12" s="21" t="str">
        <f>IF('Overview results'!O20="","ND",'Overview results'!O20)</f>
        <v>ND</v>
      </c>
      <c r="R12" s="21" t="str">
        <f>IF('Overview results'!P20="","ND",'Overview results'!P20)</f>
        <v>ND</v>
      </c>
      <c r="S12" s="21" t="str">
        <f>IF('Overview results'!Q20="","ND",'Overview results'!Q20)</f>
        <v>ND</v>
      </c>
      <c r="T12" s="21" t="str">
        <f>IF('Overview results'!R20="","ND",'Overview results'!R20)</f>
        <v>ND</v>
      </c>
      <c r="U12" s="21" t="str">
        <f>IF('Overview results'!S20="","ND",'Overview results'!S20)</f>
        <v>ND</v>
      </c>
      <c r="V12" s="21" t="str">
        <f>IF('Overview results'!V20="","ND",'Overview results'!V20)</f>
        <v>ND</v>
      </c>
      <c r="W12" s="21" t="str">
        <f>IF('Overview results'!W20="","ND",'Overview results'!W20)</f>
        <v>ND</v>
      </c>
      <c r="X12" s="21" t="str">
        <f>IF('Overview results'!X20="","ND",'Overview results'!X20)</f>
        <v>ND</v>
      </c>
      <c r="Y12" s="21" t="str">
        <f>IF('Overview results'!Y20="","ND",'Overview results'!Y20)</f>
        <v>ND</v>
      </c>
      <c r="Z12" s="21" t="str">
        <f>IF('Overview results'!Z20="","ND",'Overview results'!Z20)</f>
        <v>ND</v>
      </c>
      <c r="AA12" s="21" t="str">
        <f>IF('Overview results'!AC20="","ND",'Overview results'!AC20)</f>
        <v>ND</v>
      </c>
    </row>
    <row r="13" spans="1:27" x14ac:dyDescent="0.3">
      <c r="A13" s="21" t="s">
        <v>119</v>
      </c>
      <c r="B13" s="21" t="s">
        <v>31</v>
      </c>
      <c r="C13" s="21" t="s">
        <v>118</v>
      </c>
      <c r="D13" s="21" t="s">
        <v>8</v>
      </c>
      <c r="E13" s="21" t="str">
        <f>IF('Overview results'!C21="","ND",'Overview results'!C21)</f>
        <v>ND</v>
      </c>
      <c r="F13" s="21" t="str">
        <f>IF('Overview results'!D21="","ND",'Overview results'!D21)</f>
        <v>ND</v>
      </c>
      <c r="G13" s="21" t="str">
        <f>IF('Overview results'!E21="","ND",'Overview results'!E21)</f>
        <v>ND</v>
      </c>
      <c r="H13" s="21" t="str">
        <f>IF('Overview results'!F21="","ND",'Overview results'!F21)</f>
        <v>ND</v>
      </c>
      <c r="I13" s="21" t="str">
        <f>IF('Overview results'!G21="","ND",'Overview results'!G21)</f>
        <v>ND</v>
      </c>
      <c r="J13" s="21" t="str">
        <f>IF('Overview results'!H21="","ND",'Overview results'!H21)</f>
        <v>ND</v>
      </c>
      <c r="K13" s="21" t="str">
        <f>IF('Overview results'!I21="","ND",'Overview results'!I21)</f>
        <v>ND</v>
      </c>
      <c r="L13" s="21" t="str">
        <f>IF('Overview results'!J21="","ND",'Overview results'!J21)</f>
        <v>ND</v>
      </c>
      <c r="M13" s="21" t="str">
        <f>IF('Overview results'!K21="","ND",'Overview results'!K21)</f>
        <v>ND</v>
      </c>
      <c r="N13" s="21" t="str">
        <f>IF('Overview results'!L21="","ND",'Overview results'!L21)</f>
        <v>ND</v>
      </c>
      <c r="O13" s="21" t="str">
        <f>IF('Overview results'!M21="","ND",'Overview results'!M21)</f>
        <v>ND</v>
      </c>
      <c r="P13" s="21" t="str">
        <f>IF('Overview results'!N21="","ND",'Overview results'!N21)</f>
        <v>ND</v>
      </c>
      <c r="Q13" s="21" t="str">
        <f>IF('Overview results'!O21="","ND",'Overview results'!O21)</f>
        <v>ND</v>
      </c>
      <c r="R13" s="21" t="str">
        <f>IF('Overview results'!P21="","ND",'Overview results'!P21)</f>
        <v>ND</v>
      </c>
      <c r="S13" s="21" t="str">
        <f>IF('Overview results'!Q21="","ND",'Overview results'!Q21)</f>
        <v>ND</v>
      </c>
      <c r="T13" s="21" t="str">
        <f>IF('Overview results'!R21="","ND",'Overview results'!R21)</f>
        <v>ND</v>
      </c>
      <c r="U13" s="21" t="str">
        <f>IF('Overview results'!S21="","ND",'Overview results'!S21)</f>
        <v>ND</v>
      </c>
      <c r="V13" s="21" t="str">
        <f>IF('Overview results'!V21="","ND",'Overview results'!V21)</f>
        <v>ND</v>
      </c>
      <c r="W13" s="21" t="str">
        <f>IF('Overview results'!W21="","ND",'Overview results'!W21)</f>
        <v>ND</v>
      </c>
      <c r="X13" s="21" t="str">
        <f>IF('Overview results'!X21="","ND",'Overview results'!X21)</f>
        <v>ND</v>
      </c>
      <c r="Y13" s="21" t="str">
        <f>IF('Overview results'!Y21="","ND",'Overview results'!Y21)</f>
        <v>ND</v>
      </c>
      <c r="Z13" s="21" t="str">
        <f>IF('Overview results'!Z21="","ND",'Overview results'!Z21)</f>
        <v>ND</v>
      </c>
      <c r="AA13" s="21" t="str">
        <f>IF('Overview results'!AC21="","ND",'Overview results'!AC21)</f>
        <v>ND</v>
      </c>
    </row>
    <row r="14" spans="1:27" x14ac:dyDescent="0.3">
      <c r="A14" s="21" t="s">
        <v>117</v>
      </c>
      <c r="B14" s="21" t="s">
        <v>32</v>
      </c>
      <c r="C14" s="21" t="s">
        <v>116</v>
      </c>
      <c r="D14" s="21" t="s">
        <v>8</v>
      </c>
      <c r="E14" s="21" t="str">
        <f>IF('Overview results'!C22="","ND",'Overview results'!C22)</f>
        <v>ND</v>
      </c>
      <c r="F14" s="21" t="str">
        <f>IF('Overview results'!D22="","ND",'Overview results'!D22)</f>
        <v>ND</v>
      </c>
      <c r="G14" s="21" t="str">
        <f>IF('Overview results'!E22="","ND",'Overview results'!E22)</f>
        <v>ND</v>
      </c>
      <c r="H14" s="21" t="str">
        <f>IF('Overview results'!F22="","ND",'Overview results'!F22)</f>
        <v>ND</v>
      </c>
      <c r="I14" s="21" t="str">
        <f>IF('Overview results'!G22="","ND",'Overview results'!G22)</f>
        <v>ND</v>
      </c>
      <c r="J14" s="21" t="str">
        <f>IF('Overview results'!H22="","ND",'Overview results'!H22)</f>
        <v>ND</v>
      </c>
      <c r="K14" s="21" t="str">
        <f>IF('Overview results'!I22="","ND",'Overview results'!I22)</f>
        <v>ND</v>
      </c>
      <c r="L14" s="21" t="str">
        <f>IF('Overview results'!J22="","ND",'Overview results'!J22)</f>
        <v>ND</v>
      </c>
      <c r="M14" s="21" t="str">
        <f>IF('Overview results'!K22="","ND",'Overview results'!K22)</f>
        <v>ND</v>
      </c>
      <c r="N14" s="21" t="str">
        <f>IF('Overview results'!L22="","ND",'Overview results'!L22)</f>
        <v>ND</v>
      </c>
      <c r="O14" s="21" t="str">
        <f>IF('Overview results'!M22="","ND",'Overview results'!M22)</f>
        <v>ND</v>
      </c>
      <c r="P14" s="21" t="str">
        <f>IF('Overview results'!N22="","ND",'Overview results'!N22)</f>
        <v>ND</v>
      </c>
      <c r="Q14" s="21" t="str">
        <f>IF('Overview results'!O22="","ND",'Overview results'!O22)</f>
        <v>ND</v>
      </c>
      <c r="R14" s="21" t="str">
        <f>IF('Overview results'!P22="","ND",'Overview results'!P22)</f>
        <v>ND</v>
      </c>
      <c r="S14" s="21" t="str">
        <f>IF('Overview results'!Q22="","ND",'Overview results'!Q22)</f>
        <v>ND</v>
      </c>
      <c r="T14" s="21" t="str">
        <f>IF('Overview results'!R22="","ND",'Overview results'!R22)</f>
        <v>ND</v>
      </c>
      <c r="U14" s="21" t="str">
        <f>IF('Overview results'!S22="","ND",'Overview results'!S22)</f>
        <v>ND</v>
      </c>
      <c r="V14" s="21" t="str">
        <f>IF('Overview results'!V22="","ND",'Overview results'!V22)</f>
        <v>ND</v>
      </c>
      <c r="W14" s="21" t="str">
        <f>IF('Overview results'!W22="","ND",'Overview results'!W22)</f>
        <v>ND</v>
      </c>
      <c r="X14" s="21" t="str">
        <f>IF('Overview results'!X22="","ND",'Overview results'!X22)</f>
        <v>ND</v>
      </c>
      <c r="Y14" s="21" t="str">
        <f>IF('Overview results'!Y22="","ND",'Overview results'!Y22)</f>
        <v>ND</v>
      </c>
      <c r="Z14" s="21" t="str">
        <f>IF('Overview results'!Z22="","ND",'Overview results'!Z22)</f>
        <v>ND</v>
      </c>
      <c r="AA14" s="21" t="str">
        <f>IF('Overview results'!AC22="","ND",'Overview results'!AC22)</f>
        <v>ND</v>
      </c>
    </row>
    <row r="15" spans="1:27" x14ac:dyDescent="0.3">
      <c r="A15" s="21" t="s">
        <v>115</v>
      </c>
      <c r="B15" s="21" t="s">
        <v>33</v>
      </c>
      <c r="C15" s="21" t="s">
        <v>114</v>
      </c>
      <c r="D15" s="21" t="s">
        <v>7</v>
      </c>
      <c r="E15" s="21" t="str">
        <f>IF('Overview results'!C23="","ND",'Overview results'!C23)</f>
        <v>ND</v>
      </c>
      <c r="F15" s="21" t="str">
        <f>IF('Overview results'!D23="","ND",'Overview results'!D23)</f>
        <v>ND</v>
      </c>
      <c r="G15" s="21" t="str">
        <f>IF('Overview results'!E23="","ND",'Overview results'!E23)</f>
        <v>ND</v>
      </c>
      <c r="H15" s="21" t="str">
        <f>IF('Overview results'!F23="","ND",'Overview results'!F23)</f>
        <v>ND</v>
      </c>
      <c r="I15" s="21" t="str">
        <f>IF('Overview results'!G23="","ND",'Overview results'!G23)</f>
        <v>ND</v>
      </c>
      <c r="J15" s="21" t="str">
        <f>IF('Overview results'!H23="","ND",'Overview results'!H23)</f>
        <v>ND</v>
      </c>
      <c r="K15" s="21" t="str">
        <f>IF('Overview results'!I23="","ND",'Overview results'!I23)</f>
        <v>ND</v>
      </c>
      <c r="L15" s="21" t="str">
        <f>IF('Overview results'!J23="","ND",'Overview results'!J23)</f>
        <v>ND</v>
      </c>
      <c r="M15" s="21" t="str">
        <f>IF('Overview results'!K23="","ND",'Overview results'!K23)</f>
        <v>ND</v>
      </c>
      <c r="N15" s="21" t="str">
        <f>IF('Overview results'!L23="","ND",'Overview results'!L23)</f>
        <v>ND</v>
      </c>
      <c r="O15" s="21" t="str">
        <f>IF('Overview results'!M23="","ND",'Overview results'!M23)</f>
        <v>ND</v>
      </c>
      <c r="P15" s="21" t="str">
        <f>IF('Overview results'!N23="","ND",'Overview results'!N23)</f>
        <v>ND</v>
      </c>
      <c r="Q15" s="21" t="str">
        <f>IF('Overview results'!O23="","ND",'Overview results'!O23)</f>
        <v>ND</v>
      </c>
      <c r="R15" s="21" t="str">
        <f>IF('Overview results'!P23="","ND",'Overview results'!P23)</f>
        <v>ND</v>
      </c>
      <c r="S15" s="21" t="str">
        <f>IF('Overview results'!Q23="","ND",'Overview results'!Q23)</f>
        <v>ND</v>
      </c>
      <c r="T15" s="21" t="str">
        <f>IF('Overview results'!R23="","ND",'Overview results'!R23)</f>
        <v>ND</v>
      </c>
      <c r="U15" s="21" t="str">
        <f>IF('Overview results'!S23="","ND",'Overview results'!S23)</f>
        <v>ND</v>
      </c>
      <c r="V15" s="21" t="str">
        <f>IF('Overview results'!V23="","ND",'Overview results'!V23)</f>
        <v>ND</v>
      </c>
      <c r="W15" s="21" t="str">
        <f>IF('Overview results'!W23="","ND",'Overview results'!W23)</f>
        <v>ND</v>
      </c>
      <c r="X15" s="21" t="str">
        <f>IF('Overview results'!X23="","ND",'Overview results'!X23)</f>
        <v>ND</v>
      </c>
      <c r="Y15" s="21" t="str">
        <f>IF('Overview results'!Y23="","ND",'Overview results'!Y23)</f>
        <v>ND</v>
      </c>
      <c r="Z15" s="21" t="str">
        <f>IF('Overview results'!Z23="","ND",'Overview results'!Z23)</f>
        <v>ND</v>
      </c>
      <c r="AA15" s="21" t="str">
        <f>IF('Overview results'!AC23="","ND",'Overview results'!AC23)</f>
        <v>ND</v>
      </c>
    </row>
    <row r="16" spans="1:27" x14ac:dyDescent="0.3">
      <c r="A16" s="21" t="s">
        <v>113</v>
      </c>
      <c r="B16" s="21" t="s">
        <v>34</v>
      </c>
      <c r="C16" s="21" t="s">
        <v>112</v>
      </c>
      <c r="D16" s="21" t="s">
        <v>8</v>
      </c>
      <c r="E16" s="21" t="str">
        <f>IF('Overview results'!C24="","ND",'Overview results'!C24)</f>
        <v>ND</v>
      </c>
      <c r="F16" s="21" t="str">
        <f>IF('Overview results'!D24="","ND",'Overview results'!D24)</f>
        <v>ND</v>
      </c>
      <c r="G16" s="21" t="str">
        <f>IF('Overview results'!E24="","ND",'Overview results'!E24)</f>
        <v>ND</v>
      </c>
      <c r="H16" s="21" t="str">
        <f>IF('Overview results'!F24="","ND",'Overview results'!F24)</f>
        <v>ND</v>
      </c>
      <c r="I16" s="21" t="str">
        <f>IF('Overview results'!G24="","ND",'Overview results'!G24)</f>
        <v>ND</v>
      </c>
      <c r="J16" s="21" t="str">
        <f>IF('Overview results'!H24="","ND",'Overview results'!H24)</f>
        <v>ND</v>
      </c>
      <c r="K16" s="21" t="str">
        <f>IF('Overview results'!I24="","ND",'Overview results'!I24)</f>
        <v>ND</v>
      </c>
      <c r="L16" s="21" t="str">
        <f>IF('Overview results'!J24="","ND",'Overview results'!J24)</f>
        <v>ND</v>
      </c>
      <c r="M16" s="21" t="str">
        <f>IF('Overview results'!K24="","ND",'Overview results'!K24)</f>
        <v>ND</v>
      </c>
      <c r="N16" s="21" t="str">
        <f>IF('Overview results'!L24="","ND",'Overview results'!L24)</f>
        <v>ND</v>
      </c>
      <c r="O16" s="21" t="str">
        <f>IF('Overview results'!M24="","ND",'Overview results'!M24)</f>
        <v>ND</v>
      </c>
      <c r="P16" s="21" t="str">
        <f>IF('Overview results'!N24="","ND",'Overview results'!N24)</f>
        <v>ND</v>
      </c>
      <c r="Q16" s="21" t="str">
        <f>IF('Overview results'!O24="","ND",'Overview results'!O24)</f>
        <v>ND</v>
      </c>
      <c r="R16" s="21" t="str">
        <f>IF('Overview results'!P24="","ND",'Overview results'!P24)</f>
        <v>ND</v>
      </c>
      <c r="S16" s="21" t="str">
        <f>IF('Overview results'!Q24="","ND",'Overview results'!Q24)</f>
        <v>ND</v>
      </c>
      <c r="T16" s="21" t="str">
        <f>IF('Overview results'!R24="","ND",'Overview results'!R24)</f>
        <v>ND</v>
      </c>
      <c r="U16" s="21" t="str">
        <f>IF('Overview results'!S24="","ND",'Overview results'!S24)</f>
        <v>ND</v>
      </c>
      <c r="V16" s="21" t="str">
        <f>IF('Overview results'!V24="","ND",'Overview results'!V24)</f>
        <v>ND</v>
      </c>
      <c r="W16" s="21" t="str">
        <f>IF('Overview results'!W24="","ND",'Overview results'!W24)</f>
        <v>ND</v>
      </c>
      <c r="X16" s="21" t="str">
        <f>IF('Overview results'!X24="","ND",'Overview results'!X24)</f>
        <v>ND</v>
      </c>
      <c r="Y16" s="21" t="str">
        <f>IF('Overview results'!Y24="","ND",'Overview results'!Y24)</f>
        <v>ND</v>
      </c>
      <c r="Z16" s="21" t="str">
        <f>IF('Overview results'!Z24="","ND",'Overview results'!Z24)</f>
        <v>ND</v>
      </c>
      <c r="AA16" s="21" t="str">
        <f>IF('Overview results'!AC24="","ND",'Overview results'!AC24)</f>
        <v>ND</v>
      </c>
    </row>
    <row r="17" spans="1:27" x14ac:dyDescent="0.3">
      <c r="A17" s="21" t="s">
        <v>111</v>
      </c>
      <c r="B17" s="21" t="s">
        <v>35</v>
      </c>
      <c r="C17" s="21" t="s">
        <v>110</v>
      </c>
      <c r="D17" s="21" t="s">
        <v>8</v>
      </c>
      <c r="E17" s="21" t="str">
        <f>IF('Overview results'!C25="","ND",'Overview results'!C25)</f>
        <v>ND</v>
      </c>
      <c r="F17" s="21" t="str">
        <f>IF('Overview results'!D25="","ND",'Overview results'!D25)</f>
        <v>ND</v>
      </c>
      <c r="G17" s="21" t="str">
        <f>IF('Overview results'!E25="","ND",'Overview results'!E25)</f>
        <v>ND</v>
      </c>
      <c r="H17" s="21" t="str">
        <f>IF('Overview results'!F25="","ND",'Overview results'!F25)</f>
        <v>ND</v>
      </c>
      <c r="I17" s="21" t="str">
        <f>IF('Overview results'!G25="","ND",'Overview results'!G25)</f>
        <v>ND</v>
      </c>
      <c r="J17" s="21" t="str">
        <f>IF('Overview results'!H25="","ND",'Overview results'!H25)</f>
        <v>ND</v>
      </c>
      <c r="K17" s="21" t="str">
        <f>IF('Overview results'!I25="","ND",'Overview results'!I25)</f>
        <v>ND</v>
      </c>
      <c r="L17" s="21" t="str">
        <f>IF('Overview results'!J25="","ND",'Overview results'!J25)</f>
        <v>ND</v>
      </c>
      <c r="M17" s="21" t="str">
        <f>IF('Overview results'!K25="","ND",'Overview results'!K25)</f>
        <v>ND</v>
      </c>
      <c r="N17" s="21" t="str">
        <f>IF('Overview results'!L25="","ND",'Overview results'!L25)</f>
        <v>ND</v>
      </c>
      <c r="O17" s="21" t="str">
        <f>IF('Overview results'!M25="","ND",'Overview results'!M25)</f>
        <v>ND</v>
      </c>
      <c r="P17" s="21" t="str">
        <f>IF('Overview results'!N25="","ND",'Overview results'!N25)</f>
        <v>ND</v>
      </c>
      <c r="Q17" s="21" t="str">
        <f>IF('Overview results'!O25="","ND",'Overview results'!O25)</f>
        <v>ND</v>
      </c>
      <c r="R17" s="21" t="str">
        <f>IF('Overview results'!P25="","ND",'Overview results'!P25)</f>
        <v>ND</v>
      </c>
      <c r="S17" s="21" t="str">
        <f>IF('Overview results'!Q25="","ND",'Overview results'!Q25)</f>
        <v>ND</v>
      </c>
      <c r="T17" s="21" t="str">
        <f>IF('Overview results'!R25="","ND",'Overview results'!R25)</f>
        <v>ND</v>
      </c>
      <c r="U17" s="21" t="str">
        <f>IF('Overview results'!S25="","ND",'Overview results'!S25)</f>
        <v>ND</v>
      </c>
      <c r="V17" s="21" t="str">
        <f>IF('Overview results'!V25="","ND",'Overview results'!V25)</f>
        <v>ND</v>
      </c>
      <c r="W17" s="21" t="str">
        <f>IF('Overview results'!W25="","ND",'Overview results'!W25)</f>
        <v>ND</v>
      </c>
      <c r="X17" s="21" t="str">
        <f>IF('Overview results'!X25="","ND",'Overview results'!X25)</f>
        <v>ND</v>
      </c>
      <c r="Y17" s="21" t="str">
        <f>IF('Overview results'!Y25="","ND",'Overview results'!Y25)</f>
        <v>ND</v>
      </c>
      <c r="Z17" s="21" t="str">
        <f>IF('Overview results'!Z25="","ND",'Overview results'!Z25)</f>
        <v>ND</v>
      </c>
      <c r="AA17" s="21" t="str">
        <f>IF('Overview results'!AC25="","ND",'Overview results'!AC25)</f>
        <v>ND</v>
      </c>
    </row>
    <row r="18" spans="1:27" x14ac:dyDescent="0.3">
      <c r="A18" s="21" t="s">
        <v>109</v>
      </c>
      <c r="B18" s="21" t="s">
        <v>36</v>
      </c>
      <c r="C18" s="21" t="s">
        <v>108</v>
      </c>
      <c r="D18" s="21" t="s">
        <v>37</v>
      </c>
      <c r="E18" s="21" t="str">
        <f>IF('Overview results'!C26="","ND",'Overview results'!C26)</f>
        <v>ND</v>
      </c>
      <c r="F18" s="21" t="str">
        <f>IF('Overview results'!D26="","ND",'Overview results'!D26)</f>
        <v>ND</v>
      </c>
      <c r="G18" s="21" t="str">
        <f>IF('Overview results'!E26="","ND",'Overview results'!E26)</f>
        <v>ND</v>
      </c>
      <c r="H18" s="21" t="str">
        <f>IF('Overview results'!F26="","ND",'Overview results'!F26)</f>
        <v>ND</v>
      </c>
      <c r="I18" s="21" t="str">
        <f>IF('Overview results'!G26="","ND",'Overview results'!G26)</f>
        <v>ND</v>
      </c>
      <c r="J18" s="21" t="str">
        <f>IF('Overview results'!H26="","ND",'Overview results'!H26)</f>
        <v>ND</v>
      </c>
      <c r="K18" s="21" t="str">
        <f>IF('Overview results'!I26="","ND",'Overview results'!I26)</f>
        <v>ND</v>
      </c>
      <c r="L18" s="21" t="str">
        <f>IF('Overview results'!J26="","ND",'Overview results'!J26)</f>
        <v>ND</v>
      </c>
      <c r="M18" s="21" t="str">
        <f>IF('Overview results'!K26="","ND",'Overview results'!K26)</f>
        <v>ND</v>
      </c>
      <c r="N18" s="21" t="str">
        <f>IF('Overview results'!L26="","ND",'Overview results'!L26)</f>
        <v>ND</v>
      </c>
      <c r="O18" s="21" t="str">
        <f>IF('Overview results'!M26="","ND",'Overview results'!M26)</f>
        <v>ND</v>
      </c>
      <c r="P18" s="21" t="str">
        <f>IF('Overview results'!N26="","ND",'Overview results'!N26)</f>
        <v>ND</v>
      </c>
      <c r="Q18" s="21" t="str">
        <f>IF('Overview results'!O26="","ND",'Overview results'!O26)</f>
        <v>ND</v>
      </c>
      <c r="R18" s="21" t="str">
        <f>IF('Overview results'!P26="","ND",'Overview results'!P26)</f>
        <v>ND</v>
      </c>
      <c r="S18" s="21" t="str">
        <f>IF('Overview results'!Q26="","ND",'Overview results'!Q26)</f>
        <v>ND</v>
      </c>
      <c r="T18" s="21" t="str">
        <f>IF('Overview results'!R26="","ND",'Overview results'!R26)</f>
        <v>ND</v>
      </c>
      <c r="U18" s="21" t="str">
        <f>IF('Overview results'!S26="","ND",'Overview results'!S26)</f>
        <v>ND</v>
      </c>
      <c r="V18" s="21" t="str">
        <f>IF('Overview results'!V26="","ND",'Overview results'!V26)</f>
        <v>ND</v>
      </c>
      <c r="W18" s="21" t="str">
        <f>IF('Overview results'!W26="","ND",'Overview results'!W26)</f>
        <v>ND</v>
      </c>
      <c r="X18" s="21" t="str">
        <f>IF('Overview results'!X26="","ND",'Overview results'!X26)</f>
        <v>ND</v>
      </c>
      <c r="Y18" s="21" t="str">
        <f>IF('Overview results'!Y26="","ND",'Overview results'!Y26)</f>
        <v>ND</v>
      </c>
      <c r="Z18" s="21" t="str">
        <f>IF('Overview results'!Z26="","ND",'Overview results'!Z26)</f>
        <v>ND</v>
      </c>
      <c r="AA18" s="21" t="str">
        <f>IF('Overview results'!AC26="","ND",'Overview results'!AC26)</f>
        <v>ND</v>
      </c>
    </row>
    <row r="19" spans="1:27" x14ac:dyDescent="0.3">
      <c r="A19" s="21" t="s">
        <v>107</v>
      </c>
      <c r="B19" s="21" t="s">
        <v>38</v>
      </c>
      <c r="C19" s="21" t="s">
        <v>106</v>
      </c>
      <c r="D19" s="21" t="s">
        <v>7</v>
      </c>
      <c r="E19" s="21" t="str">
        <f>IF('Overview results'!C27="","ND",'Overview results'!C27)</f>
        <v>ND</v>
      </c>
      <c r="F19" s="21" t="str">
        <f>IF('Overview results'!D27="","ND",'Overview results'!D27)</f>
        <v>ND</v>
      </c>
      <c r="G19" s="21" t="str">
        <f>IF('Overview results'!E27="","ND",'Overview results'!E27)</f>
        <v>ND</v>
      </c>
      <c r="H19" s="21" t="str">
        <f>IF('Overview results'!F27="","ND",'Overview results'!F27)</f>
        <v>ND</v>
      </c>
      <c r="I19" s="21" t="str">
        <f>IF('Overview results'!G27="","ND",'Overview results'!G27)</f>
        <v>ND</v>
      </c>
      <c r="J19" s="21" t="str">
        <f>IF('Overview results'!H27="","ND",'Overview results'!H27)</f>
        <v>ND</v>
      </c>
      <c r="K19" s="21" t="str">
        <f>IF('Overview results'!I27="","ND",'Overview results'!I27)</f>
        <v>ND</v>
      </c>
      <c r="L19" s="21" t="str">
        <f>IF('Overview results'!J27="","ND",'Overview results'!J27)</f>
        <v>ND</v>
      </c>
      <c r="M19" s="21" t="str">
        <f>IF('Overview results'!K27="","ND",'Overview results'!K27)</f>
        <v>ND</v>
      </c>
      <c r="N19" s="21" t="str">
        <f>IF('Overview results'!L27="","ND",'Overview results'!L27)</f>
        <v>ND</v>
      </c>
      <c r="O19" s="21" t="str">
        <f>IF('Overview results'!M27="","ND",'Overview results'!M27)</f>
        <v>ND</v>
      </c>
      <c r="P19" s="21" t="str">
        <f>IF('Overview results'!N27="","ND",'Overview results'!N27)</f>
        <v>ND</v>
      </c>
      <c r="Q19" s="21" t="str">
        <f>IF('Overview results'!O27="","ND",'Overview results'!O27)</f>
        <v>ND</v>
      </c>
      <c r="R19" s="21" t="str">
        <f>IF('Overview results'!P27="","ND",'Overview results'!P27)</f>
        <v>ND</v>
      </c>
      <c r="S19" s="21" t="str">
        <f>IF('Overview results'!Q27="","ND",'Overview results'!Q27)</f>
        <v>ND</v>
      </c>
      <c r="T19" s="21" t="str">
        <f>IF('Overview results'!R27="","ND",'Overview results'!R27)</f>
        <v>ND</v>
      </c>
      <c r="U19" s="21" t="str">
        <f>IF('Overview results'!S27="","ND",'Overview results'!S27)</f>
        <v>ND</v>
      </c>
      <c r="V19" s="21" t="str">
        <f>IF('Overview results'!V27="","ND",'Overview results'!V27)</f>
        <v>ND</v>
      </c>
      <c r="W19" s="21" t="str">
        <f>IF('Overview results'!W27="","ND",'Overview results'!W27)</f>
        <v>ND</v>
      </c>
      <c r="X19" s="21" t="str">
        <f>IF('Overview results'!X27="","ND",'Overview results'!X27)</f>
        <v>ND</v>
      </c>
      <c r="Y19" s="21" t="str">
        <f>IF('Overview results'!Y27="","ND",'Overview results'!Y27)</f>
        <v>ND</v>
      </c>
      <c r="Z19" s="21" t="str">
        <f>IF('Overview results'!Z27="","ND",'Overview results'!Z27)</f>
        <v>ND</v>
      </c>
      <c r="AA19" s="21" t="str">
        <f>IF('Overview results'!AC27="","ND",'Overview results'!AC27)</f>
        <v>ND</v>
      </c>
    </row>
    <row r="20" spans="1:27" x14ac:dyDescent="0.3">
      <c r="A20" s="21" t="s">
        <v>105</v>
      </c>
      <c r="B20" s="21" t="s">
        <v>40</v>
      </c>
      <c r="C20" s="21" t="s">
        <v>104</v>
      </c>
      <c r="D20" s="21" t="s">
        <v>7</v>
      </c>
      <c r="E20" s="21" t="str">
        <f>IF('Overview results'!C28="","ND",'Overview results'!C28)</f>
        <v>ND</v>
      </c>
      <c r="F20" s="21" t="str">
        <f>IF('Overview results'!D28="","ND",'Overview results'!D28)</f>
        <v>ND</v>
      </c>
      <c r="G20" s="21" t="str">
        <f>IF('Overview results'!E28="","ND",'Overview results'!E28)</f>
        <v>ND</v>
      </c>
      <c r="H20" s="21" t="str">
        <f>IF('Overview results'!F28="","ND",'Overview results'!F28)</f>
        <v>ND</v>
      </c>
      <c r="I20" s="21" t="str">
        <f>IF('Overview results'!G28="","ND",'Overview results'!G28)</f>
        <v>ND</v>
      </c>
      <c r="J20" s="21" t="str">
        <f>IF('Overview results'!H28="","ND",'Overview results'!H28)</f>
        <v>ND</v>
      </c>
      <c r="K20" s="21" t="str">
        <f>IF('Overview results'!I28="","ND",'Overview results'!I28)</f>
        <v>ND</v>
      </c>
      <c r="L20" s="21" t="str">
        <f>IF('Overview results'!J28="","ND",'Overview results'!J28)</f>
        <v>ND</v>
      </c>
      <c r="M20" s="21" t="str">
        <f>IF('Overview results'!K28="","ND",'Overview results'!K28)</f>
        <v>ND</v>
      </c>
      <c r="N20" s="21" t="str">
        <f>IF('Overview results'!L28="","ND",'Overview results'!L28)</f>
        <v>ND</v>
      </c>
      <c r="O20" s="21" t="str">
        <f>IF('Overview results'!M28="","ND",'Overview results'!M28)</f>
        <v>ND</v>
      </c>
      <c r="P20" s="21" t="str">
        <f>IF('Overview results'!N28="","ND",'Overview results'!N28)</f>
        <v>ND</v>
      </c>
      <c r="Q20" s="21" t="str">
        <f>IF('Overview results'!O28="","ND",'Overview results'!O28)</f>
        <v>ND</v>
      </c>
      <c r="R20" s="21" t="str">
        <f>IF('Overview results'!P28="","ND",'Overview results'!P28)</f>
        <v>ND</v>
      </c>
      <c r="S20" s="21" t="str">
        <f>IF('Overview results'!Q28="","ND",'Overview results'!Q28)</f>
        <v>ND</v>
      </c>
      <c r="T20" s="21" t="str">
        <f>IF('Overview results'!R28="","ND",'Overview results'!R28)</f>
        <v>ND</v>
      </c>
      <c r="U20" s="21" t="str">
        <f>IF('Overview results'!S28="","ND",'Overview results'!S28)</f>
        <v>ND</v>
      </c>
      <c r="V20" s="21" t="str">
        <f>IF('Overview results'!V28="","ND",'Overview results'!V28)</f>
        <v>ND</v>
      </c>
      <c r="W20" s="21" t="str">
        <f>IF('Overview results'!W28="","ND",'Overview results'!W28)</f>
        <v>ND</v>
      </c>
      <c r="X20" s="21" t="str">
        <f>IF('Overview results'!X28="","ND",'Overview results'!X28)</f>
        <v>ND</v>
      </c>
      <c r="Y20" s="21" t="str">
        <f>IF('Overview results'!Y28="","ND",'Overview results'!Y28)</f>
        <v>ND</v>
      </c>
      <c r="Z20" s="21" t="str">
        <f>IF('Overview results'!Z28="","ND",'Overview results'!Z28)</f>
        <v>ND</v>
      </c>
      <c r="AA20" s="21" t="str">
        <f>IF('Overview results'!AC28="","ND",'Overview results'!AC28)</f>
        <v>ND</v>
      </c>
    </row>
    <row r="21" spans="1:27" x14ac:dyDescent="0.3">
      <c r="A21" s="21" t="s">
        <v>103</v>
      </c>
      <c r="B21" s="21" t="s">
        <v>41</v>
      </c>
      <c r="C21" s="21" t="s">
        <v>102</v>
      </c>
      <c r="D21" s="21" t="s">
        <v>7</v>
      </c>
      <c r="E21" s="21" t="str">
        <f>IF('Overview results'!C29="","ND",'Overview results'!C29)</f>
        <v>ND</v>
      </c>
      <c r="F21" s="21" t="str">
        <f>IF('Overview results'!D29="","ND",'Overview results'!D29)</f>
        <v>ND</v>
      </c>
      <c r="G21" s="21" t="str">
        <f>IF('Overview results'!E29="","ND",'Overview results'!E29)</f>
        <v>ND</v>
      </c>
      <c r="H21" s="21" t="str">
        <f>IF('Overview results'!F29="","ND",'Overview results'!F29)</f>
        <v>ND</v>
      </c>
      <c r="I21" s="21" t="str">
        <f>IF('Overview results'!G29="","ND",'Overview results'!G29)</f>
        <v>ND</v>
      </c>
      <c r="J21" s="21" t="str">
        <f>IF('Overview results'!H29="","ND",'Overview results'!H29)</f>
        <v>ND</v>
      </c>
      <c r="K21" s="21" t="str">
        <f>IF('Overview results'!I29="","ND",'Overview results'!I29)</f>
        <v>ND</v>
      </c>
      <c r="L21" s="21" t="str">
        <f>IF('Overview results'!J29="","ND",'Overview results'!J29)</f>
        <v>ND</v>
      </c>
      <c r="M21" s="21" t="str">
        <f>IF('Overview results'!K29="","ND",'Overview results'!K29)</f>
        <v>ND</v>
      </c>
      <c r="N21" s="21" t="str">
        <f>IF('Overview results'!L29="","ND",'Overview results'!L29)</f>
        <v>ND</v>
      </c>
      <c r="O21" s="21" t="str">
        <f>IF('Overview results'!M29="","ND",'Overview results'!M29)</f>
        <v>ND</v>
      </c>
      <c r="P21" s="21" t="str">
        <f>IF('Overview results'!N29="","ND",'Overview results'!N29)</f>
        <v>ND</v>
      </c>
      <c r="Q21" s="21" t="str">
        <f>IF('Overview results'!O29="","ND",'Overview results'!O29)</f>
        <v>ND</v>
      </c>
      <c r="R21" s="21" t="str">
        <f>IF('Overview results'!P29="","ND",'Overview results'!P29)</f>
        <v>ND</v>
      </c>
      <c r="S21" s="21" t="str">
        <f>IF('Overview results'!Q29="","ND",'Overview results'!Q29)</f>
        <v>ND</v>
      </c>
      <c r="T21" s="21" t="str">
        <f>IF('Overview results'!R29="","ND",'Overview results'!R29)</f>
        <v>ND</v>
      </c>
      <c r="U21" s="21" t="str">
        <f>IF('Overview results'!S29="","ND",'Overview results'!S29)</f>
        <v>ND</v>
      </c>
      <c r="V21" s="21" t="str">
        <f>IF('Overview results'!V29="","ND",'Overview results'!V29)</f>
        <v>ND</v>
      </c>
      <c r="W21" s="21" t="str">
        <f>IF('Overview results'!W29="","ND",'Overview results'!W29)</f>
        <v>ND</v>
      </c>
      <c r="X21" s="21" t="str">
        <f>IF('Overview results'!X29="","ND",'Overview results'!X29)</f>
        <v>ND</v>
      </c>
      <c r="Y21" s="21" t="str">
        <f>IF('Overview results'!Y29="","ND",'Overview results'!Y29)</f>
        <v>ND</v>
      </c>
      <c r="Z21" s="21" t="str">
        <f>IF('Overview results'!Z29="","ND",'Overview results'!Z29)</f>
        <v>ND</v>
      </c>
      <c r="AA21" s="21" t="str">
        <f>IF('Overview results'!AC29="","ND",'Overview results'!AC29)</f>
        <v>ND</v>
      </c>
    </row>
    <row r="22" spans="1:27" x14ac:dyDescent="0.3">
      <c r="A22" s="21" t="s">
        <v>101</v>
      </c>
      <c r="B22" s="21" t="s">
        <v>42</v>
      </c>
      <c r="C22" s="21" t="s">
        <v>100</v>
      </c>
      <c r="D22" s="21" t="s">
        <v>7</v>
      </c>
      <c r="E22" s="21" t="str">
        <f>IF('Overview results'!C30="","ND",'Overview results'!C30)</f>
        <v>ND</v>
      </c>
      <c r="F22" s="21" t="str">
        <f>IF('Overview results'!D30="","ND",'Overview results'!D30)</f>
        <v>ND</v>
      </c>
      <c r="G22" s="21" t="str">
        <f>IF('Overview results'!E30="","ND",'Overview results'!E30)</f>
        <v>ND</v>
      </c>
      <c r="H22" s="21" t="str">
        <f>IF('Overview results'!F30="","ND",'Overview results'!F30)</f>
        <v>ND</v>
      </c>
      <c r="I22" s="21" t="str">
        <f>IF('Overview results'!G30="","ND",'Overview results'!G30)</f>
        <v>ND</v>
      </c>
      <c r="J22" s="21" t="str">
        <f>IF('Overview results'!H30="","ND",'Overview results'!H30)</f>
        <v>ND</v>
      </c>
      <c r="K22" s="21" t="str">
        <f>IF('Overview results'!I30="","ND",'Overview results'!I30)</f>
        <v>ND</v>
      </c>
      <c r="L22" s="21" t="str">
        <f>IF('Overview results'!J30="","ND",'Overview results'!J30)</f>
        <v>ND</v>
      </c>
      <c r="M22" s="21" t="str">
        <f>IF('Overview results'!K30="","ND",'Overview results'!K30)</f>
        <v>ND</v>
      </c>
      <c r="N22" s="21" t="str">
        <f>IF('Overview results'!L30="","ND",'Overview results'!L30)</f>
        <v>ND</v>
      </c>
      <c r="O22" s="21" t="str">
        <f>IF('Overview results'!M30="","ND",'Overview results'!M30)</f>
        <v>ND</v>
      </c>
      <c r="P22" s="21" t="str">
        <f>IF('Overview results'!N30="","ND",'Overview results'!N30)</f>
        <v>ND</v>
      </c>
      <c r="Q22" s="21" t="str">
        <f>IF('Overview results'!O30="","ND",'Overview results'!O30)</f>
        <v>ND</v>
      </c>
      <c r="R22" s="21" t="str">
        <f>IF('Overview results'!P30="","ND",'Overview results'!P30)</f>
        <v>ND</v>
      </c>
      <c r="S22" s="21" t="str">
        <f>IF('Overview results'!Q30="","ND",'Overview results'!Q30)</f>
        <v>ND</v>
      </c>
      <c r="T22" s="21" t="str">
        <f>IF('Overview results'!R30="","ND",'Overview results'!R30)</f>
        <v>ND</v>
      </c>
      <c r="U22" s="21" t="str">
        <f>IF('Overview results'!S30="","ND",'Overview results'!S30)</f>
        <v>ND</v>
      </c>
      <c r="V22" s="21" t="str">
        <f>IF('Overview results'!V30="","ND",'Overview results'!V30)</f>
        <v>ND</v>
      </c>
      <c r="W22" s="21" t="str">
        <f>IF('Overview results'!W30="","ND",'Overview results'!W30)</f>
        <v>ND</v>
      </c>
      <c r="X22" s="21" t="str">
        <f>IF('Overview results'!X30="","ND",'Overview results'!X30)</f>
        <v>ND</v>
      </c>
      <c r="Y22" s="21" t="str">
        <f>IF('Overview results'!Y30="","ND",'Overview results'!Y30)</f>
        <v>ND</v>
      </c>
      <c r="Z22" s="21" t="str">
        <f>IF('Overview results'!Z30="","ND",'Overview results'!Z30)</f>
        <v>ND</v>
      </c>
      <c r="AA22" s="21" t="str">
        <f>IF('Overview results'!AC30="","ND",'Overview results'!AC30)</f>
        <v>ND</v>
      </c>
    </row>
    <row r="23" spans="1:27" x14ac:dyDescent="0.3">
      <c r="A23" s="21" t="s">
        <v>99</v>
      </c>
      <c r="B23" s="21" t="s">
        <v>43</v>
      </c>
      <c r="C23" s="21" t="s">
        <v>98</v>
      </c>
      <c r="D23" s="21" t="s">
        <v>7</v>
      </c>
      <c r="E23" s="21" t="str">
        <f>IF('Overview results'!C31="","ND",'Overview results'!C31)</f>
        <v>ND</v>
      </c>
      <c r="F23" s="21" t="str">
        <f>IF('Overview results'!D31="","ND",'Overview results'!D31)</f>
        <v>ND</v>
      </c>
      <c r="G23" s="21" t="str">
        <f>IF('Overview results'!E31="","ND",'Overview results'!E31)</f>
        <v>ND</v>
      </c>
      <c r="H23" s="21" t="str">
        <f>IF('Overview results'!F31="","ND",'Overview results'!F31)</f>
        <v>ND</v>
      </c>
      <c r="I23" s="21" t="str">
        <f>IF('Overview results'!G31="","ND",'Overview results'!G31)</f>
        <v>ND</v>
      </c>
      <c r="J23" s="21" t="str">
        <f>IF('Overview results'!H31="","ND",'Overview results'!H31)</f>
        <v>ND</v>
      </c>
      <c r="K23" s="21" t="str">
        <f>IF('Overview results'!I31="","ND",'Overview results'!I31)</f>
        <v>ND</v>
      </c>
      <c r="L23" s="21" t="str">
        <f>IF('Overview results'!J31="","ND",'Overview results'!J31)</f>
        <v>ND</v>
      </c>
      <c r="M23" s="21" t="str">
        <f>IF('Overview results'!K31="","ND",'Overview results'!K31)</f>
        <v>ND</v>
      </c>
      <c r="N23" s="21" t="str">
        <f>IF('Overview results'!L31="","ND",'Overview results'!L31)</f>
        <v>ND</v>
      </c>
      <c r="O23" s="21" t="str">
        <f>IF('Overview results'!M31="","ND",'Overview results'!M31)</f>
        <v>ND</v>
      </c>
      <c r="P23" s="21" t="str">
        <f>IF('Overview results'!N31="","ND",'Overview results'!N31)</f>
        <v>ND</v>
      </c>
      <c r="Q23" s="21" t="str">
        <f>IF('Overview results'!O31="","ND",'Overview results'!O31)</f>
        <v>ND</v>
      </c>
      <c r="R23" s="21" t="str">
        <f>IF('Overview results'!P31="","ND",'Overview results'!P31)</f>
        <v>ND</v>
      </c>
      <c r="S23" s="21" t="str">
        <f>IF('Overview results'!Q31="","ND",'Overview results'!Q31)</f>
        <v>ND</v>
      </c>
      <c r="T23" s="21" t="str">
        <f>IF('Overview results'!R31="","ND",'Overview results'!R31)</f>
        <v>ND</v>
      </c>
      <c r="U23" s="21" t="str">
        <f>IF('Overview results'!S31="","ND",'Overview results'!S31)</f>
        <v>ND</v>
      </c>
      <c r="V23" s="21" t="str">
        <f>IF('Overview results'!V31="","ND",'Overview results'!V31)</f>
        <v>ND</v>
      </c>
      <c r="W23" s="21" t="str">
        <f>IF('Overview results'!W31="","ND",'Overview results'!W31)</f>
        <v>ND</v>
      </c>
      <c r="X23" s="21" t="str">
        <f>IF('Overview results'!X31="","ND",'Overview results'!X31)</f>
        <v>ND</v>
      </c>
      <c r="Y23" s="21" t="str">
        <f>IF('Overview results'!Y31="","ND",'Overview results'!Y31)</f>
        <v>ND</v>
      </c>
      <c r="Z23" s="21" t="str">
        <f>IF('Overview results'!Z31="","ND",'Overview results'!Z31)</f>
        <v>ND</v>
      </c>
      <c r="AA23" s="21" t="str">
        <f>IF('Overview results'!AC31="","ND",'Overview results'!AC31)</f>
        <v>ND</v>
      </c>
    </row>
    <row r="24" spans="1:27" x14ac:dyDescent="0.3">
      <c r="A24" s="21" t="s">
        <v>97</v>
      </c>
      <c r="B24" s="21" t="s">
        <v>44</v>
      </c>
      <c r="C24" s="21" t="s">
        <v>96</v>
      </c>
      <c r="D24" s="21" t="s">
        <v>7</v>
      </c>
      <c r="E24" s="21" t="str">
        <f>IF('Overview results'!C32="","ND",'Overview results'!C32)</f>
        <v>ND</v>
      </c>
      <c r="F24" s="21" t="str">
        <f>IF('Overview results'!D32="","ND",'Overview results'!D32)</f>
        <v>ND</v>
      </c>
      <c r="G24" s="21" t="str">
        <f>IF('Overview results'!E32="","ND",'Overview results'!E32)</f>
        <v>ND</v>
      </c>
      <c r="H24" s="21" t="str">
        <f>IF('Overview results'!F32="","ND",'Overview results'!F32)</f>
        <v>ND</v>
      </c>
      <c r="I24" s="21" t="str">
        <f>IF('Overview results'!G32="","ND",'Overview results'!G32)</f>
        <v>ND</v>
      </c>
      <c r="J24" s="21" t="str">
        <f>IF('Overview results'!H32="","ND",'Overview results'!H32)</f>
        <v>ND</v>
      </c>
      <c r="K24" s="21" t="str">
        <f>IF('Overview results'!I32="","ND",'Overview results'!I32)</f>
        <v>ND</v>
      </c>
      <c r="L24" s="21" t="str">
        <f>IF('Overview results'!J32="","ND",'Overview results'!J32)</f>
        <v>ND</v>
      </c>
      <c r="M24" s="21" t="str">
        <f>IF('Overview results'!K32="","ND",'Overview results'!K32)</f>
        <v>ND</v>
      </c>
      <c r="N24" s="21" t="str">
        <f>IF('Overview results'!L32="","ND",'Overview results'!L32)</f>
        <v>ND</v>
      </c>
      <c r="O24" s="21" t="str">
        <f>IF('Overview results'!M32="","ND",'Overview results'!M32)</f>
        <v>ND</v>
      </c>
      <c r="P24" s="21" t="str">
        <f>IF('Overview results'!N32="","ND",'Overview results'!N32)</f>
        <v>ND</v>
      </c>
      <c r="Q24" s="21" t="str">
        <f>IF('Overview results'!O32="","ND",'Overview results'!O32)</f>
        <v>ND</v>
      </c>
      <c r="R24" s="21" t="str">
        <f>IF('Overview results'!P32="","ND",'Overview results'!P32)</f>
        <v>ND</v>
      </c>
      <c r="S24" s="21" t="str">
        <f>IF('Overview results'!Q32="","ND",'Overview results'!Q32)</f>
        <v>ND</v>
      </c>
      <c r="T24" s="21" t="str">
        <f>IF('Overview results'!R32="","ND",'Overview results'!R32)</f>
        <v>ND</v>
      </c>
      <c r="U24" s="21" t="str">
        <f>IF('Overview results'!S32="","ND",'Overview results'!S32)</f>
        <v>ND</v>
      </c>
      <c r="V24" s="21" t="str">
        <f>IF('Overview results'!V32="","ND",'Overview results'!V32)</f>
        <v>ND</v>
      </c>
      <c r="W24" s="21" t="str">
        <f>IF('Overview results'!W32="","ND",'Overview results'!W32)</f>
        <v>ND</v>
      </c>
      <c r="X24" s="21" t="str">
        <f>IF('Overview results'!X32="","ND",'Overview results'!X32)</f>
        <v>ND</v>
      </c>
      <c r="Y24" s="21" t="str">
        <f>IF('Overview results'!Y32="","ND",'Overview results'!Y32)</f>
        <v>ND</v>
      </c>
      <c r="Z24" s="21" t="str">
        <f>IF('Overview results'!Z32="","ND",'Overview results'!Z32)</f>
        <v>ND</v>
      </c>
      <c r="AA24" s="21" t="str">
        <f>IF('Overview results'!AC32="","ND",'Overview results'!AC32)</f>
        <v>ND</v>
      </c>
    </row>
    <row r="25" spans="1:27" x14ac:dyDescent="0.3">
      <c r="A25" s="21" t="s">
        <v>95</v>
      </c>
      <c r="B25" s="21" t="s">
        <v>45</v>
      </c>
      <c r="C25" s="21" t="s">
        <v>94</v>
      </c>
      <c r="D25" s="21" t="s">
        <v>8</v>
      </c>
      <c r="E25" s="21" t="str">
        <f>IF('Overview results'!C33="","ND",'Overview results'!C33)</f>
        <v>ND</v>
      </c>
      <c r="F25" s="21" t="str">
        <f>IF('Overview results'!D33="","ND",'Overview results'!D33)</f>
        <v>ND</v>
      </c>
      <c r="G25" s="21" t="str">
        <f>IF('Overview results'!E33="","ND",'Overview results'!E33)</f>
        <v>ND</v>
      </c>
      <c r="H25" s="21" t="str">
        <f>IF('Overview results'!F33="","ND",'Overview results'!F33)</f>
        <v>ND</v>
      </c>
      <c r="I25" s="21" t="str">
        <f>IF('Overview results'!G33="","ND",'Overview results'!G33)</f>
        <v>ND</v>
      </c>
      <c r="J25" s="21" t="str">
        <f>IF('Overview results'!H33="","ND",'Overview results'!H33)</f>
        <v>ND</v>
      </c>
      <c r="K25" s="21" t="str">
        <f>IF('Overview results'!I33="","ND",'Overview results'!I33)</f>
        <v>ND</v>
      </c>
      <c r="L25" s="21" t="str">
        <f>IF('Overview results'!J33="","ND",'Overview results'!J33)</f>
        <v>ND</v>
      </c>
      <c r="M25" s="21" t="str">
        <f>IF('Overview results'!K33="","ND",'Overview results'!K33)</f>
        <v>ND</v>
      </c>
      <c r="N25" s="21" t="str">
        <f>IF('Overview results'!L33="","ND",'Overview results'!L33)</f>
        <v>ND</v>
      </c>
      <c r="O25" s="21" t="str">
        <f>IF('Overview results'!M33="","ND",'Overview results'!M33)</f>
        <v>ND</v>
      </c>
      <c r="P25" s="21" t="str">
        <f>IF('Overview results'!N33="","ND",'Overview results'!N33)</f>
        <v>ND</v>
      </c>
      <c r="Q25" s="21" t="str">
        <f>IF('Overview results'!O33="","ND",'Overview results'!O33)</f>
        <v>ND</v>
      </c>
      <c r="R25" s="21" t="str">
        <f>IF('Overview results'!P33="","ND",'Overview results'!P33)</f>
        <v>ND</v>
      </c>
      <c r="S25" s="21" t="str">
        <f>IF('Overview results'!Q33="","ND",'Overview results'!Q33)</f>
        <v>ND</v>
      </c>
      <c r="T25" s="21" t="str">
        <f>IF('Overview results'!R33="","ND",'Overview results'!R33)</f>
        <v>ND</v>
      </c>
      <c r="U25" s="21" t="str">
        <f>IF('Overview results'!S33="","ND",'Overview results'!S33)</f>
        <v>ND</v>
      </c>
      <c r="V25" s="21" t="str">
        <f>IF('Overview results'!V33="","ND",'Overview results'!V33)</f>
        <v>ND</v>
      </c>
      <c r="W25" s="21" t="str">
        <f>IF('Overview results'!W33="","ND",'Overview results'!W33)</f>
        <v>ND</v>
      </c>
      <c r="X25" s="21" t="str">
        <f>IF('Overview results'!X33="","ND",'Overview results'!X33)</f>
        <v>ND</v>
      </c>
      <c r="Y25" s="21" t="str">
        <f>IF('Overview results'!Y33="","ND",'Overview results'!Y33)</f>
        <v>ND</v>
      </c>
      <c r="Z25" s="21" t="str">
        <f>IF('Overview results'!Z33="","ND",'Overview results'!Z33)</f>
        <v>ND</v>
      </c>
      <c r="AA25" s="21" t="str">
        <f>IF('Overview results'!AC33="","ND",'Overview results'!AC33)</f>
        <v>ND</v>
      </c>
    </row>
    <row r="26" spans="1:27" x14ac:dyDescent="0.3">
      <c r="A26" s="21" t="s">
        <v>93</v>
      </c>
      <c r="B26" s="21" t="s">
        <v>46</v>
      </c>
      <c r="C26" s="21" t="s">
        <v>92</v>
      </c>
      <c r="D26" s="21" t="s">
        <v>8</v>
      </c>
      <c r="E26" s="21" t="str">
        <f>IF('Overview results'!C34="","ND",'Overview results'!C34)</f>
        <v>ND</v>
      </c>
      <c r="F26" s="21" t="str">
        <f>IF('Overview results'!D34="","ND",'Overview results'!D34)</f>
        <v>ND</v>
      </c>
      <c r="G26" s="21" t="str">
        <f>IF('Overview results'!E34="","ND",'Overview results'!E34)</f>
        <v>ND</v>
      </c>
      <c r="H26" s="21" t="str">
        <f>IF('Overview results'!F34="","ND",'Overview results'!F34)</f>
        <v>ND</v>
      </c>
      <c r="I26" s="21" t="str">
        <f>IF('Overview results'!G34="","ND",'Overview results'!G34)</f>
        <v>ND</v>
      </c>
      <c r="J26" s="21" t="str">
        <f>IF('Overview results'!H34="","ND",'Overview results'!H34)</f>
        <v>ND</v>
      </c>
      <c r="K26" s="21" t="str">
        <f>IF('Overview results'!I34="","ND",'Overview results'!I34)</f>
        <v>ND</v>
      </c>
      <c r="L26" s="21" t="str">
        <f>IF('Overview results'!J34="","ND",'Overview results'!J34)</f>
        <v>ND</v>
      </c>
      <c r="M26" s="21" t="str">
        <f>IF('Overview results'!K34="","ND",'Overview results'!K34)</f>
        <v>ND</v>
      </c>
      <c r="N26" s="21" t="str">
        <f>IF('Overview results'!L34="","ND",'Overview results'!L34)</f>
        <v>ND</v>
      </c>
      <c r="O26" s="21" t="str">
        <f>IF('Overview results'!M34="","ND",'Overview results'!M34)</f>
        <v>ND</v>
      </c>
      <c r="P26" s="21" t="str">
        <f>IF('Overview results'!N34="","ND",'Overview results'!N34)</f>
        <v>ND</v>
      </c>
      <c r="Q26" s="21" t="str">
        <f>IF('Overview results'!O34="","ND",'Overview results'!O34)</f>
        <v>ND</v>
      </c>
      <c r="R26" s="21" t="str">
        <f>IF('Overview results'!P34="","ND",'Overview results'!P34)</f>
        <v>ND</v>
      </c>
      <c r="S26" s="21" t="str">
        <f>IF('Overview results'!Q34="","ND",'Overview results'!Q34)</f>
        <v>ND</v>
      </c>
      <c r="T26" s="21" t="str">
        <f>IF('Overview results'!R34="","ND",'Overview results'!R34)</f>
        <v>ND</v>
      </c>
      <c r="U26" s="21" t="str">
        <f>IF('Overview results'!S34="","ND",'Overview results'!S34)</f>
        <v>ND</v>
      </c>
      <c r="V26" s="21" t="str">
        <f>IF('Overview results'!V34="","ND",'Overview results'!V34)</f>
        <v>ND</v>
      </c>
      <c r="W26" s="21" t="str">
        <f>IF('Overview results'!W34="","ND",'Overview results'!W34)</f>
        <v>ND</v>
      </c>
      <c r="X26" s="21" t="str">
        <f>IF('Overview results'!X34="","ND",'Overview results'!X34)</f>
        <v>ND</v>
      </c>
      <c r="Y26" s="21" t="str">
        <f>IF('Overview results'!Y34="","ND",'Overview results'!Y34)</f>
        <v>ND</v>
      </c>
      <c r="Z26" s="21" t="str">
        <f>IF('Overview results'!Z34="","ND",'Overview results'!Z34)</f>
        <v>ND</v>
      </c>
      <c r="AA26" s="21" t="str">
        <f>IF('Overview results'!AC34="","ND",'Overview results'!AC34)</f>
        <v>ND</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433"/>
  <sheetViews>
    <sheetView tabSelected="1" workbookViewId="0">
      <selection activeCell="H10" sqref="H10"/>
    </sheetView>
  </sheetViews>
  <sheetFormatPr baseColWidth="10" defaultColWidth="9.21875" defaultRowHeight="14.4" x14ac:dyDescent="0.3"/>
  <cols>
    <col min="1" max="1" width="9.6640625" style="34" customWidth="1"/>
    <col min="2" max="2" width="20.44140625" style="34" customWidth="1"/>
    <col min="3" max="3" width="66.109375" style="34" customWidth="1"/>
    <col min="4" max="4" width="14.109375" style="34" customWidth="1"/>
    <col min="5" max="5" width="13.5546875" style="34" bestFit="1" customWidth="1"/>
    <col min="6" max="6" width="9.21875" style="34"/>
    <col min="7" max="16384" width="9.21875" style="21"/>
  </cols>
  <sheetData>
    <row r="1" spans="1:5" x14ac:dyDescent="0.3">
      <c r="A1" s="84" t="s">
        <v>246</v>
      </c>
      <c r="B1" s="84" t="s">
        <v>247</v>
      </c>
      <c r="C1" s="84" t="s">
        <v>150</v>
      </c>
      <c r="D1" s="84" t="s">
        <v>248</v>
      </c>
      <c r="E1" s="84" t="s">
        <v>149</v>
      </c>
    </row>
    <row r="2" spans="1:5" x14ac:dyDescent="0.3">
      <c r="A2" s="34" t="s">
        <v>16</v>
      </c>
      <c r="C2" s="34" t="s">
        <v>244</v>
      </c>
      <c r="D2" s="34" t="str">
        <f>IF('Overview results'!C8="","ND",'Overview results'!C8)</f>
        <v>ND</v>
      </c>
      <c r="E2" s="34" t="s">
        <v>70</v>
      </c>
    </row>
    <row r="3" spans="1:5" x14ac:dyDescent="0.3">
      <c r="A3" s="34" t="s">
        <v>16</v>
      </c>
      <c r="C3" s="34" t="s">
        <v>245</v>
      </c>
      <c r="D3" s="34" t="str">
        <f>IF('Overview results'!C9="","ND",'Overview results'!C9)</f>
        <v>ND</v>
      </c>
      <c r="E3" s="34" t="s">
        <v>70</v>
      </c>
    </row>
    <row r="4" spans="1:5" x14ac:dyDescent="0.3">
      <c r="A4" s="34" t="s">
        <v>16</v>
      </c>
      <c r="C4" s="34" t="s">
        <v>249</v>
      </c>
      <c r="D4" s="34" t="str">
        <f>IF('Overview results'!C11="","ND",'Overview results'!C11)</f>
        <v>ND</v>
      </c>
      <c r="E4" s="34" t="s">
        <v>74</v>
      </c>
    </row>
    <row r="5" spans="1:5" x14ac:dyDescent="0.3">
      <c r="A5" s="34" t="s">
        <v>16</v>
      </c>
      <c r="C5" s="34" t="s">
        <v>140</v>
      </c>
      <c r="D5" s="34" t="str">
        <f>IF('Overview results'!C12="","ND",'Overview results'!C12)</f>
        <v>ND</v>
      </c>
      <c r="E5" s="34" t="s">
        <v>71</v>
      </c>
    </row>
    <row r="6" spans="1:5" x14ac:dyDescent="0.3">
      <c r="A6" s="34" t="s">
        <v>16</v>
      </c>
      <c r="C6" s="34" t="s">
        <v>137</v>
      </c>
      <c r="D6" s="34" t="str">
        <f>IF('Overview results'!C13="","ND",'Overview results'!C13)</f>
        <v>ND</v>
      </c>
      <c r="E6" s="34" t="s">
        <v>75</v>
      </c>
    </row>
    <row r="7" spans="1:5" x14ac:dyDescent="0.3">
      <c r="A7" s="34" t="s">
        <v>16</v>
      </c>
      <c r="C7" s="34" t="s">
        <v>134</v>
      </c>
      <c r="D7" s="34" t="str">
        <f>IF('Overview results'!C14="","ND",'Overview results'!C14)</f>
        <v>ND</v>
      </c>
      <c r="E7" s="34" t="s">
        <v>76</v>
      </c>
    </row>
    <row r="8" spans="1:5" x14ac:dyDescent="0.3">
      <c r="A8" s="34" t="s">
        <v>16</v>
      </c>
      <c r="C8" s="85" t="s">
        <v>250</v>
      </c>
      <c r="D8" s="34" t="str">
        <f>IF('Overview results'!C15="","ND",'Overview results'!C15)</f>
        <v>ND</v>
      </c>
      <c r="E8" s="34" t="s">
        <v>77</v>
      </c>
    </row>
    <row r="9" spans="1:5" x14ac:dyDescent="0.3">
      <c r="A9" s="34" t="s">
        <v>16</v>
      </c>
      <c r="C9" s="85" t="s">
        <v>251</v>
      </c>
      <c r="D9" s="34" t="str">
        <f>IF('Overview results'!C16="","ND",'Overview results'!C16)</f>
        <v>ND</v>
      </c>
      <c r="E9" s="34" t="s">
        <v>8</v>
      </c>
    </row>
    <row r="10" spans="1:5" x14ac:dyDescent="0.3">
      <c r="A10" s="34" t="s">
        <v>16</v>
      </c>
      <c r="C10" s="34" t="s">
        <v>252</v>
      </c>
      <c r="D10" s="34" t="str">
        <f>IF('Overview results'!C17="","ND",'Overview results'!C17)</f>
        <v>ND</v>
      </c>
      <c r="E10" s="34" t="s">
        <v>8</v>
      </c>
    </row>
    <row r="11" spans="1:5" x14ac:dyDescent="0.3">
      <c r="A11" s="34" t="s">
        <v>16</v>
      </c>
      <c r="C11" s="34" t="s">
        <v>124</v>
      </c>
      <c r="D11" s="34" t="str">
        <f>IF('Overview results'!C18="","ND",'Overview results'!C18)</f>
        <v>ND</v>
      </c>
      <c r="E11" s="34" t="s">
        <v>8</v>
      </c>
    </row>
    <row r="12" spans="1:5" x14ac:dyDescent="0.3">
      <c r="A12" s="34" t="s">
        <v>16</v>
      </c>
      <c r="C12" s="34" t="s">
        <v>253</v>
      </c>
      <c r="D12" s="34" t="str">
        <f>IF('Overview results'!C20="","ND",'Overview results'!C20)</f>
        <v>ND</v>
      </c>
      <c r="E12" s="34" t="s">
        <v>8</v>
      </c>
    </row>
    <row r="13" spans="1:5" x14ac:dyDescent="0.3">
      <c r="A13" s="34" t="s">
        <v>16</v>
      </c>
      <c r="C13" s="34" t="s">
        <v>118</v>
      </c>
      <c r="D13" s="34" t="str">
        <f>IF('Overview results'!C21="","ND",'Overview results'!C21)</f>
        <v>ND</v>
      </c>
      <c r="E13" s="34" t="s">
        <v>8</v>
      </c>
    </row>
    <row r="14" spans="1:5" x14ac:dyDescent="0.3">
      <c r="A14" s="34" t="s">
        <v>16</v>
      </c>
      <c r="C14" s="85" t="s">
        <v>114</v>
      </c>
      <c r="D14" s="34" t="str">
        <f>IF('Overview results'!C23="","ND",'Overview results'!C23)</f>
        <v>ND</v>
      </c>
      <c r="E14" s="34" t="s">
        <v>7</v>
      </c>
    </row>
    <row r="15" spans="1:5" x14ac:dyDescent="0.3">
      <c r="A15" s="34" t="s">
        <v>16</v>
      </c>
      <c r="C15" s="85" t="s">
        <v>112</v>
      </c>
      <c r="D15" s="34" t="str">
        <f>IF('Overview results'!C24="","ND",'Overview results'!C24)</f>
        <v>ND</v>
      </c>
      <c r="E15" s="34" t="s">
        <v>8</v>
      </c>
    </row>
    <row r="16" spans="1:5" x14ac:dyDescent="0.3">
      <c r="A16" s="34" t="s">
        <v>16</v>
      </c>
      <c r="C16" s="85" t="s">
        <v>110</v>
      </c>
      <c r="D16" s="34" t="str">
        <f>IF('Overview results'!C25="","ND",'Overview results'!C25)</f>
        <v>ND</v>
      </c>
      <c r="E16" s="34" t="s">
        <v>8</v>
      </c>
    </row>
    <row r="17" spans="1:8" x14ac:dyDescent="0.3">
      <c r="A17" s="34" t="s">
        <v>16</v>
      </c>
      <c r="C17" s="85" t="s">
        <v>108</v>
      </c>
      <c r="D17" s="34" t="str">
        <f>IF('Overview results'!C26="","ND",'Overview results'!C26)</f>
        <v>ND</v>
      </c>
      <c r="E17" s="34" t="s">
        <v>37</v>
      </c>
    </row>
    <row r="18" spans="1:8" x14ac:dyDescent="0.3">
      <c r="A18" s="34" t="s">
        <v>16</v>
      </c>
      <c r="C18" s="85" t="s">
        <v>106</v>
      </c>
      <c r="D18" s="34" t="str">
        <f>IF('Overview results'!C27="","ND",'Overview results'!C27)</f>
        <v>ND</v>
      </c>
      <c r="E18" s="34" t="s">
        <v>7</v>
      </c>
    </row>
    <row r="19" spans="1:8" x14ac:dyDescent="0.3">
      <c r="A19" s="34" t="s">
        <v>16</v>
      </c>
      <c r="C19" s="85" t="s">
        <v>104</v>
      </c>
      <c r="D19" s="34" t="str">
        <f>IF('Overview results'!C28="","ND",'Overview results'!C28)</f>
        <v>ND</v>
      </c>
      <c r="E19" s="34" t="s">
        <v>7</v>
      </c>
    </row>
    <row r="20" spans="1:8" x14ac:dyDescent="0.3">
      <c r="A20" s="34" t="s">
        <v>16</v>
      </c>
      <c r="C20" s="85" t="s">
        <v>102</v>
      </c>
      <c r="D20" s="34" t="str">
        <f>IF('Overview results'!C29="","ND",'Overview results'!C29)</f>
        <v>ND</v>
      </c>
      <c r="E20" s="34" t="s">
        <v>7</v>
      </c>
    </row>
    <row r="21" spans="1:8" x14ac:dyDescent="0.3">
      <c r="A21" s="34" t="s">
        <v>16</v>
      </c>
      <c r="C21" s="85" t="s">
        <v>100</v>
      </c>
      <c r="D21" s="34" t="str">
        <f>IF('Overview results'!C30="","ND",'Overview results'!C30)</f>
        <v>ND</v>
      </c>
      <c r="E21" s="34" t="s">
        <v>7</v>
      </c>
    </row>
    <row r="22" spans="1:8" x14ac:dyDescent="0.3">
      <c r="A22" s="34" t="s">
        <v>16</v>
      </c>
      <c r="C22" s="85" t="s">
        <v>98</v>
      </c>
      <c r="D22" s="34" t="str">
        <f>IF('Overview results'!C31="","ND",'Overview results'!C31)</f>
        <v>ND</v>
      </c>
      <c r="E22" s="34" t="s">
        <v>7</v>
      </c>
    </row>
    <row r="23" spans="1:8" x14ac:dyDescent="0.3">
      <c r="A23" s="34" t="s">
        <v>16</v>
      </c>
      <c r="C23" s="85" t="s">
        <v>96</v>
      </c>
      <c r="D23" s="34" t="str">
        <f>IF('Overview results'!C32="","ND",'Overview results'!C32)</f>
        <v>ND</v>
      </c>
      <c r="E23" s="34" t="s">
        <v>7</v>
      </c>
    </row>
    <row r="24" spans="1:8" x14ac:dyDescent="0.3">
      <c r="A24" s="34" t="s">
        <v>16</v>
      </c>
      <c r="C24" s="85" t="s">
        <v>94</v>
      </c>
      <c r="D24" s="34" t="str">
        <f>IF('Overview results'!C33="","ND",'Overview results'!C33)</f>
        <v>ND</v>
      </c>
      <c r="E24" s="34" t="s">
        <v>8</v>
      </c>
    </row>
    <row r="25" spans="1:8" x14ac:dyDescent="0.3">
      <c r="A25" s="34" t="s">
        <v>16</v>
      </c>
      <c r="C25" s="85" t="s">
        <v>92</v>
      </c>
      <c r="D25" s="34" t="str">
        <f>IF('Overview results'!C34="","ND",'Overview results'!C34)</f>
        <v>ND</v>
      </c>
      <c r="E25" s="34" t="s">
        <v>8</v>
      </c>
    </row>
    <row r="26" spans="1:8" x14ac:dyDescent="0.3">
      <c r="A26" s="34" t="s">
        <v>72</v>
      </c>
      <c r="C26" s="34" t="s">
        <v>244</v>
      </c>
      <c r="D26" s="34" t="str">
        <f>IF('Overview results'!F8="","ND",'Overview results'!F8)</f>
        <v>ND</v>
      </c>
      <c r="E26" s="34" t="s">
        <v>70</v>
      </c>
    </row>
    <row r="27" spans="1:8" x14ac:dyDescent="0.3">
      <c r="A27" s="34" t="s">
        <v>72</v>
      </c>
      <c r="C27" s="34" t="s">
        <v>245</v>
      </c>
      <c r="D27" s="34" t="str">
        <f>IF('Overview results'!F9="","ND",'Overview results'!F9)</f>
        <v>ND</v>
      </c>
      <c r="E27" s="34" t="s">
        <v>70</v>
      </c>
    </row>
    <row r="28" spans="1:8" x14ac:dyDescent="0.3">
      <c r="A28" s="34" t="s">
        <v>72</v>
      </c>
      <c r="C28" s="34" t="s">
        <v>249</v>
      </c>
      <c r="D28" s="34" t="str">
        <f>IF('Overview results'!F11="","ND",'Overview results'!F11)</f>
        <v>ND</v>
      </c>
      <c r="E28" s="34" t="s">
        <v>74</v>
      </c>
    </row>
    <row r="29" spans="1:8" x14ac:dyDescent="0.3">
      <c r="A29" s="34" t="s">
        <v>72</v>
      </c>
      <c r="C29" s="34" t="s">
        <v>140</v>
      </c>
      <c r="D29" s="34" t="str">
        <f>IF('Overview results'!F12="","ND",'Overview results'!F12)</f>
        <v>ND</v>
      </c>
      <c r="E29" s="34" t="s">
        <v>71</v>
      </c>
    </row>
    <row r="30" spans="1:8" x14ac:dyDescent="0.3">
      <c r="A30" s="34" t="s">
        <v>72</v>
      </c>
      <c r="C30" s="34" t="s">
        <v>137</v>
      </c>
      <c r="D30" s="34" t="str">
        <f>IF('Overview results'!F13="","ND",'Overview results'!F13)</f>
        <v>ND</v>
      </c>
      <c r="E30" s="34" t="s">
        <v>75</v>
      </c>
      <c r="F30" s="86"/>
      <c r="H30" s="22"/>
    </row>
    <row r="31" spans="1:8" x14ac:dyDescent="0.3">
      <c r="A31" s="34" t="s">
        <v>72</v>
      </c>
      <c r="C31" s="34" t="s">
        <v>134</v>
      </c>
      <c r="D31" s="34" t="str">
        <f>IF('Overview results'!F14="","ND",'Overview results'!F14)</f>
        <v>ND</v>
      </c>
      <c r="E31" s="34" t="s">
        <v>76</v>
      </c>
    </row>
    <row r="32" spans="1:8" x14ac:dyDescent="0.3">
      <c r="A32" s="34" t="s">
        <v>72</v>
      </c>
      <c r="C32" s="34" t="s">
        <v>250</v>
      </c>
      <c r="D32" s="34" t="str">
        <f>IF('Overview results'!F15="","ND",'Overview results'!F15)</f>
        <v>ND</v>
      </c>
      <c r="E32" s="34" t="s">
        <v>77</v>
      </c>
    </row>
    <row r="33" spans="1:11" x14ac:dyDescent="0.3">
      <c r="A33" s="34" t="s">
        <v>72</v>
      </c>
      <c r="C33" s="34" t="s">
        <v>251</v>
      </c>
      <c r="D33" s="34" t="str">
        <f>IF('Overview results'!F16="","ND",'Overview results'!F16)</f>
        <v>ND</v>
      </c>
      <c r="E33" s="34" t="s">
        <v>8</v>
      </c>
    </row>
    <row r="34" spans="1:11" x14ac:dyDescent="0.3">
      <c r="A34" s="34" t="s">
        <v>72</v>
      </c>
      <c r="C34" s="34" t="s">
        <v>252</v>
      </c>
      <c r="D34" s="34" t="str">
        <f>IF('Overview results'!F17="","ND",'Overview results'!F17)</f>
        <v>ND</v>
      </c>
      <c r="E34" s="34" t="s">
        <v>8</v>
      </c>
    </row>
    <row r="35" spans="1:11" x14ac:dyDescent="0.3">
      <c r="A35" s="34" t="s">
        <v>72</v>
      </c>
      <c r="C35" s="34" t="s">
        <v>124</v>
      </c>
      <c r="D35" s="34" t="str">
        <f>IF('Overview results'!F18="","ND",'Overview results'!F18)</f>
        <v>ND</v>
      </c>
      <c r="E35" s="34" t="s">
        <v>8</v>
      </c>
    </row>
    <row r="36" spans="1:11" x14ac:dyDescent="0.3">
      <c r="A36" s="34" t="s">
        <v>72</v>
      </c>
      <c r="C36" s="34" t="s">
        <v>253</v>
      </c>
      <c r="D36" s="34" t="str">
        <f>IF('Overview results'!F20="","ND",'Overview results'!F20)</f>
        <v>ND</v>
      </c>
      <c r="E36" s="34" t="s">
        <v>8</v>
      </c>
    </row>
    <row r="37" spans="1:11" x14ac:dyDescent="0.3">
      <c r="A37" s="34" t="s">
        <v>72</v>
      </c>
      <c r="C37" s="34" t="s">
        <v>118</v>
      </c>
      <c r="D37" s="34" t="str">
        <f>IF('Overview results'!F21="","ND",'Overview results'!F21)</f>
        <v>ND</v>
      </c>
      <c r="E37" s="34" t="s">
        <v>8</v>
      </c>
    </row>
    <row r="38" spans="1:11" x14ac:dyDescent="0.3">
      <c r="A38" s="34" t="s">
        <v>72</v>
      </c>
      <c r="C38" s="85" t="s">
        <v>114</v>
      </c>
      <c r="D38" s="34" t="str">
        <f>IF('Overview results'!F23="","ND",'Overview results'!F23)</f>
        <v>ND</v>
      </c>
      <c r="E38" s="34" t="s">
        <v>7</v>
      </c>
    </row>
    <row r="39" spans="1:11" x14ac:dyDescent="0.3">
      <c r="A39" s="34" t="s">
        <v>72</v>
      </c>
      <c r="C39" s="85" t="s">
        <v>112</v>
      </c>
      <c r="D39" s="34" t="str">
        <f>IF('Overview results'!F24="","ND",'Overview results'!F24)</f>
        <v>ND</v>
      </c>
      <c r="E39" s="34" t="s">
        <v>8</v>
      </c>
    </row>
    <row r="40" spans="1:11" x14ac:dyDescent="0.3">
      <c r="A40" s="34" t="s">
        <v>72</v>
      </c>
      <c r="C40" s="85" t="s">
        <v>110</v>
      </c>
      <c r="D40" s="34" t="str">
        <f>IF('Overview results'!F25="","ND",'Overview results'!F25)</f>
        <v>ND</v>
      </c>
      <c r="E40" s="34" t="s">
        <v>8</v>
      </c>
    </row>
    <row r="41" spans="1:11" x14ac:dyDescent="0.3">
      <c r="A41" s="34" t="s">
        <v>72</v>
      </c>
      <c r="C41" s="85" t="s">
        <v>108</v>
      </c>
      <c r="D41" s="34" t="str">
        <f>IF('Overview results'!F26="","ND",'Overview results'!F26)</f>
        <v>ND</v>
      </c>
      <c r="E41" s="34" t="s">
        <v>37</v>
      </c>
    </row>
    <row r="42" spans="1:11" x14ac:dyDescent="0.3">
      <c r="A42" s="34" t="s">
        <v>72</v>
      </c>
      <c r="C42" s="85" t="s">
        <v>106</v>
      </c>
      <c r="D42" s="34" t="str">
        <f>IF('Overview results'!F27="","ND",'Overview results'!F27)</f>
        <v>ND</v>
      </c>
      <c r="E42" s="34" t="s">
        <v>7</v>
      </c>
    </row>
    <row r="43" spans="1:11" x14ac:dyDescent="0.3">
      <c r="A43" s="34" t="s">
        <v>72</v>
      </c>
      <c r="C43" s="85" t="s">
        <v>104</v>
      </c>
      <c r="D43" s="34" t="str">
        <f>IF('Overview results'!F28="","ND",'Overview results'!F28)</f>
        <v>ND</v>
      </c>
      <c r="E43" s="34" t="s">
        <v>7</v>
      </c>
    </row>
    <row r="44" spans="1:11" x14ac:dyDescent="0.3">
      <c r="A44" s="34" t="s">
        <v>72</v>
      </c>
      <c r="C44" s="85" t="s">
        <v>102</v>
      </c>
      <c r="D44" s="34" t="str">
        <f>IF('Overview results'!F29="","ND",'Overview results'!F29)</f>
        <v>ND</v>
      </c>
      <c r="E44" s="34" t="s">
        <v>7</v>
      </c>
      <c r="I44" s="22"/>
      <c r="K44" s="22"/>
    </row>
    <row r="45" spans="1:11" x14ac:dyDescent="0.3">
      <c r="A45" s="34" t="s">
        <v>72</v>
      </c>
      <c r="C45" s="85" t="s">
        <v>100</v>
      </c>
      <c r="D45" s="34" t="str">
        <f>IF('Overview results'!F30="","ND",'Overview results'!F30)</f>
        <v>ND</v>
      </c>
      <c r="E45" s="34" t="s">
        <v>7</v>
      </c>
    </row>
    <row r="46" spans="1:11" x14ac:dyDescent="0.3">
      <c r="A46" s="34" t="s">
        <v>72</v>
      </c>
      <c r="C46" s="85" t="s">
        <v>98</v>
      </c>
      <c r="D46" s="34" t="str">
        <f>IF('Overview results'!F31="","ND",'Overview results'!F31)</f>
        <v>ND</v>
      </c>
      <c r="E46" s="34" t="s">
        <v>7</v>
      </c>
    </row>
    <row r="47" spans="1:11" x14ac:dyDescent="0.3">
      <c r="A47" s="34" t="s">
        <v>72</v>
      </c>
      <c r="C47" s="85" t="s">
        <v>96</v>
      </c>
      <c r="D47" s="34" t="str">
        <f>IF('Overview results'!F32="","ND",'Overview results'!F32)</f>
        <v>ND</v>
      </c>
      <c r="E47" s="34" t="s">
        <v>7</v>
      </c>
    </row>
    <row r="48" spans="1:11" x14ac:dyDescent="0.3">
      <c r="A48" s="34" t="s">
        <v>72</v>
      </c>
      <c r="C48" s="85" t="s">
        <v>94</v>
      </c>
      <c r="D48" s="34" t="str">
        <f>IF('Overview results'!F33="","ND",'Overview results'!F33)</f>
        <v>ND</v>
      </c>
      <c r="E48" s="34" t="s">
        <v>8</v>
      </c>
    </row>
    <row r="49" spans="1:5" x14ac:dyDescent="0.3">
      <c r="A49" s="34" t="s">
        <v>72</v>
      </c>
      <c r="C49" s="85" t="s">
        <v>92</v>
      </c>
      <c r="D49" s="34" t="str">
        <f>IF('Overview results'!F34="","ND",'Overview results'!F34)</f>
        <v>ND</v>
      </c>
      <c r="E49" s="34" t="s">
        <v>8</v>
      </c>
    </row>
    <row r="50" spans="1:5" x14ac:dyDescent="0.3">
      <c r="A50" s="34" t="s">
        <v>17</v>
      </c>
      <c r="C50" s="34" t="s">
        <v>244</v>
      </c>
      <c r="D50" s="34" t="str">
        <f>IF('Overview results'!D8="","ND",'Overview results'!D8)</f>
        <v>ND</v>
      </c>
      <c r="E50" s="34" t="s">
        <v>70</v>
      </c>
    </row>
    <row r="51" spans="1:5" x14ac:dyDescent="0.3">
      <c r="A51" s="34" t="s">
        <v>17</v>
      </c>
      <c r="C51" s="34" t="s">
        <v>245</v>
      </c>
      <c r="D51" s="34" t="str">
        <f>IF('Overview results'!D9="","ND",'Overview results'!D9)</f>
        <v>ND</v>
      </c>
      <c r="E51" s="34" t="s">
        <v>70</v>
      </c>
    </row>
    <row r="52" spans="1:5" x14ac:dyDescent="0.3">
      <c r="A52" s="34" t="s">
        <v>17</v>
      </c>
      <c r="C52" s="34" t="s">
        <v>249</v>
      </c>
      <c r="D52" s="34" t="str">
        <f>IF('Overview results'!D11="","ND",'Overview results'!D11)</f>
        <v>ND</v>
      </c>
      <c r="E52" s="34" t="s">
        <v>74</v>
      </c>
    </row>
    <row r="53" spans="1:5" x14ac:dyDescent="0.3">
      <c r="A53" s="34" t="s">
        <v>17</v>
      </c>
      <c r="C53" s="34" t="s">
        <v>140</v>
      </c>
      <c r="D53" s="34" t="str">
        <f>IF('Overview results'!D12="","ND",'Overview results'!D12)</f>
        <v>ND</v>
      </c>
      <c r="E53" s="34" t="s">
        <v>71</v>
      </c>
    </row>
    <row r="54" spans="1:5" x14ac:dyDescent="0.3">
      <c r="A54" s="34" t="s">
        <v>17</v>
      </c>
      <c r="C54" s="34" t="s">
        <v>137</v>
      </c>
      <c r="D54" s="34" t="str">
        <f>IF('Overview results'!D13="","ND",'Overview results'!D13)</f>
        <v>ND</v>
      </c>
      <c r="E54" s="34" t="s">
        <v>75</v>
      </c>
    </row>
    <row r="55" spans="1:5" x14ac:dyDescent="0.3">
      <c r="A55" s="34" t="s">
        <v>17</v>
      </c>
      <c r="C55" s="34" t="s">
        <v>134</v>
      </c>
      <c r="D55" s="34" t="str">
        <f>IF('Overview results'!D14="","ND",'Overview results'!D14)</f>
        <v>ND</v>
      </c>
      <c r="E55" s="34" t="s">
        <v>76</v>
      </c>
    </row>
    <row r="56" spans="1:5" x14ac:dyDescent="0.3">
      <c r="A56" s="34" t="s">
        <v>17</v>
      </c>
      <c r="C56" s="85" t="s">
        <v>250</v>
      </c>
      <c r="D56" s="34" t="str">
        <f>IF('Overview results'!D15="","ND",'Overview results'!D15)</f>
        <v>ND</v>
      </c>
      <c r="E56" s="34" t="s">
        <v>77</v>
      </c>
    </row>
    <row r="57" spans="1:5" x14ac:dyDescent="0.3">
      <c r="A57" s="34" t="s">
        <v>17</v>
      </c>
      <c r="C57" s="85" t="s">
        <v>251</v>
      </c>
      <c r="D57" s="34" t="str">
        <f>IF('Overview results'!D16="","ND",'Overview results'!D16)</f>
        <v>ND</v>
      </c>
      <c r="E57" s="34" t="s">
        <v>8</v>
      </c>
    </row>
    <row r="58" spans="1:5" x14ac:dyDescent="0.3">
      <c r="A58" s="34" t="s">
        <v>17</v>
      </c>
      <c r="C58" s="34" t="s">
        <v>252</v>
      </c>
      <c r="D58" s="34" t="str">
        <f>IF('Overview results'!D17="","ND",'Overview results'!D17)</f>
        <v>ND</v>
      </c>
      <c r="E58" s="34" t="s">
        <v>8</v>
      </c>
    </row>
    <row r="59" spans="1:5" x14ac:dyDescent="0.3">
      <c r="A59" s="34" t="s">
        <v>17</v>
      </c>
      <c r="C59" s="34" t="s">
        <v>124</v>
      </c>
      <c r="D59" s="34" t="str">
        <f>IF('Overview results'!D18="","ND",'Overview results'!D18)</f>
        <v>ND</v>
      </c>
      <c r="E59" s="34" t="s">
        <v>8</v>
      </c>
    </row>
    <row r="60" spans="1:5" x14ac:dyDescent="0.3">
      <c r="A60" s="34" t="s">
        <v>17</v>
      </c>
      <c r="C60" s="34" t="s">
        <v>253</v>
      </c>
      <c r="D60" s="34" t="str">
        <f>IF('Overview results'!D20="","ND",'Overview results'!D20)</f>
        <v>ND</v>
      </c>
      <c r="E60" s="34" t="s">
        <v>8</v>
      </c>
    </row>
    <row r="61" spans="1:5" x14ac:dyDescent="0.3">
      <c r="A61" s="34" t="s">
        <v>17</v>
      </c>
      <c r="C61" s="34" t="s">
        <v>118</v>
      </c>
      <c r="D61" s="34" t="str">
        <f>IF('Overview results'!D21="","ND",'Overview results'!D21)</f>
        <v>ND</v>
      </c>
      <c r="E61" s="34" t="s">
        <v>8</v>
      </c>
    </row>
    <row r="62" spans="1:5" x14ac:dyDescent="0.3">
      <c r="A62" s="34" t="s">
        <v>17</v>
      </c>
      <c r="C62" s="85" t="s">
        <v>114</v>
      </c>
      <c r="D62" s="34" t="str">
        <f>IF('Overview results'!D23="","ND",'Overview results'!D23)</f>
        <v>ND</v>
      </c>
      <c r="E62" s="34" t="s">
        <v>7</v>
      </c>
    </row>
    <row r="63" spans="1:5" x14ac:dyDescent="0.3">
      <c r="A63" s="34" t="s">
        <v>17</v>
      </c>
      <c r="C63" s="85" t="s">
        <v>112</v>
      </c>
      <c r="D63" s="34" t="str">
        <f>IF('Overview results'!D24="","ND",'Overview results'!D24)</f>
        <v>ND</v>
      </c>
      <c r="E63" s="34" t="s">
        <v>8</v>
      </c>
    </row>
    <row r="64" spans="1:5" x14ac:dyDescent="0.3">
      <c r="A64" s="34" t="s">
        <v>17</v>
      </c>
      <c r="C64" s="85" t="s">
        <v>110</v>
      </c>
      <c r="D64" s="34" t="str">
        <f>IF('Overview results'!D25="","ND",'Overview results'!D25)</f>
        <v>ND</v>
      </c>
      <c r="E64" s="34" t="s">
        <v>8</v>
      </c>
    </row>
    <row r="65" spans="1:13" x14ac:dyDescent="0.3">
      <c r="A65" s="34" t="s">
        <v>17</v>
      </c>
      <c r="C65" s="85" t="s">
        <v>108</v>
      </c>
      <c r="D65" s="34" t="str">
        <f>IF('Overview results'!D26="","ND",'Overview results'!D26)</f>
        <v>ND</v>
      </c>
      <c r="E65" s="34" t="s">
        <v>37</v>
      </c>
    </row>
    <row r="66" spans="1:13" x14ac:dyDescent="0.3">
      <c r="A66" s="34" t="s">
        <v>17</v>
      </c>
      <c r="C66" s="85" t="s">
        <v>106</v>
      </c>
      <c r="D66" s="34" t="str">
        <f>IF('Overview results'!D27="","ND",'Overview results'!D27)</f>
        <v>ND</v>
      </c>
      <c r="E66" s="34" t="s">
        <v>7</v>
      </c>
    </row>
    <row r="67" spans="1:13" x14ac:dyDescent="0.3">
      <c r="A67" s="34" t="s">
        <v>17</v>
      </c>
      <c r="C67" s="85" t="s">
        <v>104</v>
      </c>
      <c r="D67" s="34" t="str">
        <f>IF('Overview results'!D28="","ND",'Overview results'!D28)</f>
        <v>ND</v>
      </c>
      <c r="E67" s="34" t="s">
        <v>7</v>
      </c>
    </row>
    <row r="68" spans="1:13" x14ac:dyDescent="0.3">
      <c r="A68" s="34" t="s">
        <v>17</v>
      </c>
      <c r="C68" s="85" t="s">
        <v>102</v>
      </c>
      <c r="D68" s="34" t="str">
        <f>IF('Overview results'!D29="","ND",'Overview results'!D29)</f>
        <v>ND</v>
      </c>
      <c r="E68" s="34" t="s">
        <v>7</v>
      </c>
    </row>
    <row r="69" spans="1:13" x14ac:dyDescent="0.3">
      <c r="A69" s="34" t="s">
        <v>17</v>
      </c>
      <c r="C69" s="85" t="s">
        <v>100</v>
      </c>
      <c r="D69" s="34" t="str">
        <f>IF('Overview results'!D30="","ND",'Overview results'!D30)</f>
        <v>ND</v>
      </c>
      <c r="E69" s="34" t="s">
        <v>7</v>
      </c>
    </row>
    <row r="70" spans="1:13" x14ac:dyDescent="0.3">
      <c r="A70" s="34" t="s">
        <v>17</v>
      </c>
      <c r="C70" s="85" t="s">
        <v>98</v>
      </c>
      <c r="D70" s="34" t="str">
        <f>IF('Overview results'!D31="","ND",'Overview results'!D31)</f>
        <v>ND</v>
      </c>
      <c r="E70" s="34" t="s">
        <v>7</v>
      </c>
    </row>
    <row r="71" spans="1:13" x14ac:dyDescent="0.3">
      <c r="A71" s="34" t="s">
        <v>17</v>
      </c>
      <c r="C71" s="85" t="s">
        <v>96</v>
      </c>
      <c r="D71" s="34" t="str">
        <f>IF('Overview results'!D32="","ND",'Overview results'!D32)</f>
        <v>ND</v>
      </c>
      <c r="E71" s="34" t="s">
        <v>7</v>
      </c>
    </row>
    <row r="72" spans="1:13" x14ac:dyDescent="0.3">
      <c r="A72" s="34" t="s">
        <v>17</v>
      </c>
      <c r="C72" s="85" t="s">
        <v>94</v>
      </c>
      <c r="D72" s="34" t="str">
        <f>IF('Overview results'!D33="","ND",'Overview results'!D33)</f>
        <v>ND</v>
      </c>
      <c r="E72" s="34" t="s">
        <v>8</v>
      </c>
    </row>
    <row r="73" spans="1:13" x14ac:dyDescent="0.3">
      <c r="A73" s="34" t="s">
        <v>17</v>
      </c>
      <c r="C73" s="85" t="s">
        <v>92</v>
      </c>
      <c r="D73" s="34" t="str">
        <f>IF('Overview results'!D34="","ND",'Overview results'!D34)</f>
        <v>ND</v>
      </c>
      <c r="E73" s="34" t="s">
        <v>8</v>
      </c>
      <c r="I73" s="22"/>
      <c r="K73" s="22"/>
      <c r="L73" s="22"/>
      <c r="M73" s="22"/>
    </row>
    <row r="74" spans="1:13" x14ac:dyDescent="0.3">
      <c r="A74" s="34" t="s">
        <v>18</v>
      </c>
      <c r="C74" s="34" t="s">
        <v>244</v>
      </c>
      <c r="D74" s="34" t="str">
        <f>IF('Overview results'!E8="","ND",'Overview results'!E8)</f>
        <v>ND</v>
      </c>
      <c r="E74" s="34" t="s">
        <v>70</v>
      </c>
    </row>
    <row r="75" spans="1:13" x14ac:dyDescent="0.3">
      <c r="A75" s="34" t="s">
        <v>18</v>
      </c>
      <c r="C75" s="34" t="s">
        <v>245</v>
      </c>
      <c r="D75" s="34" t="str">
        <f>IF('Overview results'!E9="","ND",'Overview results'!E9)</f>
        <v>ND</v>
      </c>
      <c r="E75" s="34" t="s">
        <v>70</v>
      </c>
    </row>
    <row r="76" spans="1:13" x14ac:dyDescent="0.3">
      <c r="A76" s="34" t="s">
        <v>18</v>
      </c>
      <c r="C76" s="34" t="s">
        <v>249</v>
      </c>
      <c r="D76" s="34" t="str">
        <f>IF('Overview results'!E11="","ND",'Overview results'!E11)</f>
        <v>ND</v>
      </c>
      <c r="E76" s="34" t="s">
        <v>74</v>
      </c>
    </row>
    <row r="77" spans="1:13" x14ac:dyDescent="0.3">
      <c r="A77" s="34" t="s">
        <v>18</v>
      </c>
      <c r="C77" s="34" t="s">
        <v>140</v>
      </c>
      <c r="D77" s="34" t="str">
        <f>IF('Overview results'!E12="","ND",'Overview results'!E12)</f>
        <v>ND</v>
      </c>
      <c r="E77" s="34" t="s">
        <v>71</v>
      </c>
    </row>
    <row r="78" spans="1:13" x14ac:dyDescent="0.3">
      <c r="A78" s="34" t="s">
        <v>18</v>
      </c>
      <c r="C78" s="34" t="s">
        <v>137</v>
      </c>
      <c r="D78" s="34" t="str">
        <f>IF('Overview results'!E13="","ND",'Overview results'!E13)</f>
        <v>ND</v>
      </c>
      <c r="E78" s="34" t="s">
        <v>75</v>
      </c>
    </row>
    <row r="79" spans="1:13" x14ac:dyDescent="0.3">
      <c r="A79" s="34" t="s">
        <v>18</v>
      </c>
      <c r="C79" s="34" t="s">
        <v>134</v>
      </c>
      <c r="D79" s="34" t="str">
        <f>IF('Overview results'!E14="","ND",'Overview results'!E14)</f>
        <v>ND</v>
      </c>
      <c r="E79" s="34" t="s">
        <v>76</v>
      </c>
    </row>
    <row r="80" spans="1:13" x14ac:dyDescent="0.3">
      <c r="A80" s="34" t="s">
        <v>18</v>
      </c>
      <c r="C80" s="85" t="s">
        <v>250</v>
      </c>
      <c r="D80" s="34" t="str">
        <f>IF('Overview results'!E15="","ND",'Overview results'!E15)</f>
        <v>ND</v>
      </c>
      <c r="E80" s="34" t="s">
        <v>77</v>
      </c>
    </row>
    <row r="81" spans="1:15" x14ac:dyDescent="0.3">
      <c r="A81" s="34" t="s">
        <v>18</v>
      </c>
      <c r="C81" s="85" t="s">
        <v>251</v>
      </c>
      <c r="D81" s="34" t="str">
        <f>IF('Overview results'!E16="","ND",'Overview results'!E16)</f>
        <v>ND</v>
      </c>
      <c r="E81" s="34" t="s">
        <v>8</v>
      </c>
    </row>
    <row r="82" spans="1:15" x14ac:dyDescent="0.3">
      <c r="A82" s="34" t="s">
        <v>18</v>
      </c>
      <c r="C82" s="34" t="s">
        <v>252</v>
      </c>
      <c r="D82" s="34" t="str">
        <f>IF('Overview results'!E17="","ND",'Overview results'!E17)</f>
        <v>ND</v>
      </c>
      <c r="E82" s="34" t="s">
        <v>8</v>
      </c>
    </row>
    <row r="83" spans="1:15" x14ac:dyDescent="0.3">
      <c r="A83" s="34" t="s">
        <v>18</v>
      </c>
      <c r="C83" s="34" t="s">
        <v>124</v>
      </c>
      <c r="D83" s="34" t="str">
        <f>IF('Overview results'!E18="","ND",'Overview results'!E18)</f>
        <v>ND</v>
      </c>
      <c r="E83" s="34" t="s">
        <v>8</v>
      </c>
    </row>
    <row r="84" spans="1:15" x14ac:dyDescent="0.3">
      <c r="A84" s="34" t="s">
        <v>18</v>
      </c>
      <c r="C84" s="34" t="s">
        <v>253</v>
      </c>
      <c r="D84" s="34" t="str">
        <f>IF('Overview results'!E20="","ND",'Overview results'!E20)</f>
        <v>ND</v>
      </c>
      <c r="E84" s="34" t="s">
        <v>8</v>
      </c>
    </row>
    <row r="85" spans="1:15" x14ac:dyDescent="0.3">
      <c r="A85" s="34" t="s">
        <v>18</v>
      </c>
      <c r="C85" s="34" t="s">
        <v>118</v>
      </c>
      <c r="D85" s="34" t="str">
        <f>IF('Overview results'!E21="","ND",'Overview results'!E21)</f>
        <v>ND</v>
      </c>
      <c r="E85" s="34" t="s">
        <v>8</v>
      </c>
    </row>
    <row r="86" spans="1:15" x14ac:dyDescent="0.3">
      <c r="A86" s="34" t="s">
        <v>18</v>
      </c>
      <c r="C86" s="85" t="s">
        <v>114</v>
      </c>
      <c r="D86" s="34" t="str">
        <f>IF('Overview results'!E23="","ND",'Overview results'!E23)</f>
        <v>ND</v>
      </c>
      <c r="E86" s="34" t="s">
        <v>7</v>
      </c>
    </row>
    <row r="87" spans="1:15" x14ac:dyDescent="0.3">
      <c r="A87" s="34" t="s">
        <v>18</v>
      </c>
      <c r="C87" s="85" t="s">
        <v>112</v>
      </c>
      <c r="D87" s="34" t="str">
        <f>IF('Overview results'!E24="","ND",'Overview results'!E24)</f>
        <v>ND</v>
      </c>
      <c r="E87" s="34" t="s">
        <v>8</v>
      </c>
    </row>
    <row r="88" spans="1:15" x14ac:dyDescent="0.3">
      <c r="A88" s="34" t="s">
        <v>18</v>
      </c>
      <c r="C88" s="85" t="s">
        <v>110</v>
      </c>
      <c r="D88" s="34" t="str">
        <f>IF('Overview results'!E25="","ND",'Overview results'!E25)</f>
        <v>ND</v>
      </c>
      <c r="E88" s="34" t="s">
        <v>8</v>
      </c>
      <c r="I88" s="22"/>
      <c r="K88" s="22"/>
      <c r="L88" s="22"/>
      <c r="M88" s="22"/>
      <c r="N88" s="22"/>
      <c r="O88" s="22"/>
    </row>
    <row r="89" spans="1:15" x14ac:dyDescent="0.3">
      <c r="A89" s="34" t="s">
        <v>18</v>
      </c>
      <c r="C89" s="85" t="s">
        <v>108</v>
      </c>
      <c r="D89" s="34" t="str">
        <f>IF('Overview results'!E26="","ND",'Overview results'!E26)</f>
        <v>ND</v>
      </c>
      <c r="E89" s="34" t="s">
        <v>37</v>
      </c>
    </row>
    <row r="90" spans="1:15" x14ac:dyDescent="0.3">
      <c r="A90" s="34" t="s">
        <v>18</v>
      </c>
      <c r="C90" s="85" t="s">
        <v>106</v>
      </c>
      <c r="D90" s="34" t="str">
        <f>IF('Overview results'!E27="","ND",'Overview results'!E27)</f>
        <v>ND</v>
      </c>
      <c r="E90" s="34" t="s">
        <v>7</v>
      </c>
    </row>
    <row r="91" spans="1:15" x14ac:dyDescent="0.3">
      <c r="A91" s="34" t="s">
        <v>18</v>
      </c>
      <c r="C91" s="85" t="s">
        <v>104</v>
      </c>
      <c r="D91" s="34" t="str">
        <f>IF('Overview results'!E28="","ND",'Overview results'!E28)</f>
        <v>ND</v>
      </c>
      <c r="E91" s="34" t="s">
        <v>7</v>
      </c>
    </row>
    <row r="92" spans="1:15" x14ac:dyDescent="0.3">
      <c r="A92" s="34" t="s">
        <v>18</v>
      </c>
      <c r="C92" s="85" t="s">
        <v>102</v>
      </c>
      <c r="D92" s="34" t="str">
        <f>IF('Overview results'!E29="","ND",'Overview results'!E29)</f>
        <v>ND</v>
      </c>
      <c r="E92" s="34" t="s">
        <v>7</v>
      </c>
    </row>
    <row r="93" spans="1:15" x14ac:dyDescent="0.3">
      <c r="A93" s="34" t="s">
        <v>18</v>
      </c>
      <c r="C93" s="85" t="s">
        <v>100</v>
      </c>
      <c r="D93" s="34" t="str">
        <f>IF('Overview results'!E30="","ND",'Overview results'!E30)</f>
        <v>ND</v>
      </c>
      <c r="E93" s="34" t="s">
        <v>7</v>
      </c>
    </row>
    <row r="94" spans="1:15" x14ac:dyDescent="0.3">
      <c r="A94" s="34" t="s">
        <v>18</v>
      </c>
      <c r="C94" s="85" t="s">
        <v>98</v>
      </c>
      <c r="D94" s="34" t="str">
        <f>IF('Overview results'!E31="","ND",'Overview results'!E31)</f>
        <v>ND</v>
      </c>
      <c r="E94" s="34" t="s">
        <v>7</v>
      </c>
    </row>
    <row r="95" spans="1:15" x14ac:dyDescent="0.3">
      <c r="A95" s="34" t="s">
        <v>18</v>
      </c>
      <c r="C95" s="85" t="s">
        <v>96</v>
      </c>
      <c r="D95" s="34" t="str">
        <f>IF('Overview results'!E32="","ND",'Overview results'!E32)</f>
        <v>ND</v>
      </c>
      <c r="E95" s="34" t="s">
        <v>7</v>
      </c>
    </row>
    <row r="96" spans="1:15" x14ac:dyDescent="0.3">
      <c r="A96" s="34" t="s">
        <v>18</v>
      </c>
      <c r="C96" s="85" t="s">
        <v>94</v>
      </c>
      <c r="D96" s="34" t="str">
        <f>IF('Overview results'!E33="","ND",'Overview results'!E33)</f>
        <v>ND</v>
      </c>
      <c r="E96" s="34" t="s">
        <v>8</v>
      </c>
    </row>
    <row r="97" spans="1:11" x14ac:dyDescent="0.3">
      <c r="A97" s="34" t="s">
        <v>18</v>
      </c>
      <c r="C97" s="85" t="s">
        <v>92</v>
      </c>
      <c r="D97" s="34" t="str">
        <f>IF('Overview results'!E34="","ND",'Overview results'!E34)</f>
        <v>ND</v>
      </c>
      <c r="E97" s="34" t="s">
        <v>8</v>
      </c>
    </row>
    <row r="98" spans="1:11" x14ac:dyDescent="0.3">
      <c r="A98" s="34" t="s">
        <v>0</v>
      </c>
      <c r="C98" s="34" t="s">
        <v>244</v>
      </c>
      <c r="D98" s="34" t="str">
        <f>IF('Overview results'!G8="","ND",'Overview results'!G8)</f>
        <v>ND</v>
      </c>
      <c r="E98" s="34" t="s">
        <v>70</v>
      </c>
    </row>
    <row r="99" spans="1:11" x14ac:dyDescent="0.3">
      <c r="A99" s="34" t="s">
        <v>0</v>
      </c>
      <c r="C99" s="34" t="s">
        <v>245</v>
      </c>
      <c r="D99" s="34" t="str">
        <f>IF('Overview results'!G9="","ND",'Overview results'!G9)</f>
        <v>ND</v>
      </c>
      <c r="E99" s="34" t="s">
        <v>70</v>
      </c>
    </row>
    <row r="100" spans="1:11" x14ac:dyDescent="0.3">
      <c r="A100" s="34" t="s">
        <v>0</v>
      </c>
      <c r="C100" s="34" t="s">
        <v>249</v>
      </c>
      <c r="D100" s="34" t="str">
        <f>IF('Overview results'!G11="","ND",'Overview results'!G11)</f>
        <v>ND</v>
      </c>
      <c r="E100" s="34" t="s">
        <v>74</v>
      </c>
    </row>
    <row r="101" spans="1:11" x14ac:dyDescent="0.3">
      <c r="A101" s="34" t="s">
        <v>0</v>
      </c>
      <c r="C101" s="34" t="s">
        <v>140</v>
      </c>
      <c r="D101" s="34" t="str">
        <f>IF('Overview results'!G12="","ND",'Overview results'!G12)</f>
        <v>ND</v>
      </c>
      <c r="E101" s="34" t="s">
        <v>71</v>
      </c>
    </row>
    <row r="102" spans="1:11" x14ac:dyDescent="0.3">
      <c r="A102" s="34" t="s">
        <v>0</v>
      </c>
      <c r="C102" s="34" t="s">
        <v>137</v>
      </c>
      <c r="D102" s="34" t="str">
        <f>IF('Overview results'!G13="","ND",'Overview results'!G13)</f>
        <v>ND</v>
      </c>
      <c r="E102" s="34" t="s">
        <v>75</v>
      </c>
    </row>
    <row r="103" spans="1:11" x14ac:dyDescent="0.3">
      <c r="A103" s="34" t="s">
        <v>0</v>
      </c>
      <c r="C103" s="34" t="s">
        <v>134</v>
      </c>
      <c r="D103" s="34" t="str">
        <f>IF('Overview results'!G14="","ND",'Overview results'!G14)</f>
        <v>ND</v>
      </c>
      <c r="E103" s="34" t="s">
        <v>76</v>
      </c>
    </row>
    <row r="104" spans="1:11" x14ac:dyDescent="0.3">
      <c r="A104" s="34" t="s">
        <v>0</v>
      </c>
      <c r="C104" s="85" t="s">
        <v>250</v>
      </c>
      <c r="D104" s="34" t="str">
        <f>IF('Overview results'!G15="","ND",'Overview results'!G15)</f>
        <v>ND</v>
      </c>
      <c r="E104" s="34" t="s">
        <v>77</v>
      </c>
    </row>
    <row r="105" spans="1:11" x14ac:dyDescent="0.3">
      <c r="A105" s="34" t="s">
        <v>0</v>
      </c>
      <c r="C105" s="85" t="s">
        <v>251</v>
      </c>
      <c r="D105" s="34" t="str">
        <f>IF('Overview results'!G16="","ND",'Overview results'!G16)</f>
        <v>ND</v>
      </c>
      <c r="E105" s="34" t="s">
        <v>8</v>
      </c>
      <c r="G105" s="22"/>
      <c r="I105" s="22"/>
      <c r="J105" s="22"/>
      <c r="K105" s="22"/>
    </row>
    <row r="106" spans="1:11" x14ac:dyDescent="0.3">
      <c r="A106" s="34" t="s">
        <v>0</v>
      </c>
      <c r="C106" s="34" t="s">
        <v>252</v>
      </c>
      <c r="D106" s="34" t="str">
        <f>IF('Overview results'!G17="","ND",'Overview results'!G17)</f>
        <v>ND</v>
      </c>
      <c r="E106" s="34" t="s">
        <v>8</v>
      </c>
    </row>
    <row r="107" spans="1:11" x14ac:dyDescent="0.3">
      <c r="A107" s="34" t="s">
        <v>0</v>
      </c>
      <c r="C107" s="34" t="s">
        <v>124</v>
      </c>
      <c r="D107" s="34" t="str">
        <f>IF('Overview results'!G18="","ND",'Overview results'!G18)</f>
        <v>ND</v>
      </c>
      <c r="E107" s="34" t="s">
        <v>8</v>
      </c>
    </row>
    <row r="108" spans="1:11" x14ac:dyDescent="0.3">
      <c r="A108" s="34" t="s">
        <v>0</v>
      </c>
      <c r="C108" s="34" t="s">
        <v>253</v>
      </c>
      <c r="D108" s="34" t="str">
        <f>IF('Overview results'!G20="","ND",'Overview results'!G20)</f>
        <v>ND</v>
      </c>
      <c r="E108" s="34" t="s">
        <v>8</v>
      </c>
    </row>
    <row r="109" spans="1:11" x14ac:dyDescent="0.3">
      <c r="A109" s="34" t="s">
        <v>0</v>
      </c>
      <c r="C109" s="34" t="s">
        <v>118</v>
      </c>
      <c r="D109" s="34" t="str">
        <f>IF('Overview results'!G21="","ND",'Overview results'!G21)</f>
        <v>ND</v>
      </c>
      <c r="E109" s="34" t="s">
        <v>8</v>
      </c>
    </row>
    <row r="110" spans="1:11" x14ac:dyDescent="0.3">
      <c r="A110" s="34" t="s">
        <v>0</v>
      </c>
      <c r="C110" s="85" t="s">
        <v>114</v>
      </c>
      <c r="D110" s="34" t="str">
        <f>IF('Overview results'!G23="","ND",'Overview results'!G23)</f>
        <v>ND</v>
      </c>
      <c r="E110" s="34" t="s">
        <v>7</v>
      </c>
    </row>
    <row r="111" spans="1:11" x14ac:dyDescent="0.3">
      <c r="A111" s="34" t="s">
        <v>0</v>
      </c>
      <c r="C111" s="85" t="s">
        <v>112</v>
      </c>
      <c r="D111" s="34" t="str">
        <f>IF('Overview results'!G24="","ND",'Overview results'!G24)</f>
        <v>ND</v>
      </c>
      <c r="E111" s="34" t="s">
        <v>8</v>
      </c>
    </row>
    <row r="112" spans="1:11" x14ac:dyDescent="0.3">
      <c r="A112" s="34" t="s">
        <v>0</v>
      </c>
      <c r="C112" s="85" t="s">
        <v>110</v>
      </c>
      <c r="D112" s="34" t="str">
        <f>IF('Overview results'!G25="","ND",'Overview results'!G25)</f>
        <v>ND</v>
      </c>
      <c r="E112" s="34" t="s">
        <v>8</v>
      </c>
    </row>
    <row r="113" spans="1:9" x14ac:dyDescent="0.3">
      <c r="A113" s="34" t="s">
        <v>0</v>
      </c>
      <c r="C113" s="85" t="s">
        <v>108</v>
      </c>
      <c r="D113" s="34" t="str">
        <f>IF('Overview results'!G26="","ND",'Overview results'!G26)</f>
        <v>ND</v>
      </c>
      <c r="E113" s="34" t="s">
        <v>37</v>
      </c>
    </row>
    <row r="114" spans="1:9" x14ac:dyDescent="0.3">
      <c r="A114" s="34" t="s">
        <v>0</v>
      </c>
      <c r="C114" s="85" t="s">
        <v>106</v>
      </c>
      <c r="D114" s="34" t="str">
        <f>IF('Overview results'!G27="","ND",'Overview results'!G27)</f>
        <v>ND</v>
      </c>
      <c r="E114" s="34" t="s">
        <v>7</v>
      </c>
    </row>
    <row r="115" spans="1:9" x14ac:dyDescent="0.3">
      <c r="A115" s="34" t="s">
        <v>0</v>
      </c>
      <c r="C115" s="85" t="s">
        <v>104</v>
      </c>
      <c r="D115" s="34" t="str">
        <f>IF('Overview results'!G28="","ND",'Overview results'!G28)</f>
        <v>ND</v>
      </c>
      <c r="E115" s="34" t="s">
        <v>7</v>
      </c>
    </row>
    <row r="116" spans="1:9" x14ac:dyDescent="0.3">
      <c r="A116" s="34" t="s">
        <v>0</v>
      </c>
      <c r="C116" s="85" t="s">
        <v>102</v>
      </c>
      <c r="D116" s="34" t="str">
        <f>IF('Overview results'!G29="","ND",'Overview results'!G29)</f>
        <v>ND</v>
      </c>
      <c r="E116" s="34" t="s">
        <v>7</v>
      </c>
    </row>
    <row r="117" spans="1:9" x14ac:dyDescent="0.3">
      <c r="A117" s="34" t="s">
        <v>0</v>
      </c>
      <c r="C117" s="85" t="s">
        <v>100</v>
      </c>
      <c r="D117" s="34" t="str">
        <f>IF('Overview results'!G30="","ND",'Overview results'!G30)</f>
        <v>ND</v>
      </c>
      <c r="E117" s="34" t="s">
        <v>7</v>
      </c>
    </row>
    <row r="118" spans="1:9" x14ac:dyDescent="0.3">
      <c r="A118" s="34" t="s">
        <v>0</v>
      </c>
      <c r="C118" s="85" t="s">
        <v>98</v>
      </c>
      <c r="D118" s="34" t="str">
        <f>IF('Overview results'!G31="","ND",'Overview results'!G31)</f>
        <v>ND</v>
      </c>
      <c r="E118" s="34" t="s">
        <v>7</v>
      </c>
    </row>
    <row r="119" spans="1:9" x14ac:dyDescent="0.3">
      <c r="A119" s="34" t="s">
        <v>0</v>
      </c>
      <c r="C119" s="85" t="s">
        <v>96</v>
      </c>
      <c r="D119" s="34" t="str">
        <f>IF('Overview results'!G32="","ND",'Overview results'!G32)</f>
        <v>ND</v>
      </c>
      <c r="E119" s="34" t="s">
        <v>7</v>
      </c>
      <c r="G119" s="22"/>
      <c r="I119" s="22"/>
    </row>
    <row r="120" spans="1:9" x14ac:dyDescent="0.3">
      <c r="A120" s="34" t="s">
        <v>0</v>
      </c>
      <c r="C120" s="85" t="s">
        <v>94</v>
      </c>
      <c r="D120" s="34" t="str">
        <f>IF('Overview results'!G33="","ND",'Overview results'!G33)</f>
        <v>ND</v>
      </c>
      <c r="E120" s="34" t="s">
        <v>8</v>
      </c>
    </row>
    <row r="121" spans="1:9" x14ac:dyDescent="0.3">
      <c r="A121" s="34" t="s">
        <v>0</v>
      </c>
      <c r="C121" s="85" t="s">
        <v>92</v>
      </c>
      <c r="D121" s="34" t="str">
        <f>IF('Overview results'!G34="","ND",'Overview results'!G34)</f>
        <v>ND</v>
      </c>
      <c r="E121" s="34" t="s">
        <v>8</v>
      </c>
    </row>
    <row r="122" spans="1:9" x14ac:dyDescent="0.3">
      <c r="A122" s="34" t="s">
        <v>1</v>
      </c>
      <c r="C122" s="34" t="s">
        <v>244</v>
      </c>
      <c r="D122" s="34" t="str">
        <f>IF('Overview results'!H8="","ND",'Overview results'!H8)</f>
        <v>ND</v>
      </c>
      <c r="E122" s="34" t="s">
        <v>70</v>
      </c>
    </row>
    <row r="123" spans="1:9" x14ac:dyDescent="0.3">
      <c r="A123" s="34" t="s">
        <v>1</v>
      </c>
      <c r="C123" s="34" t="s">
        <v>245</v>
      </c>
      <c r="D123" s="34" t="str">
        <f>IF('Overview results'!H9="","ND",'Overview results'!H9)</f>
        <v>ND</v>
      </c>
      <c r="E123" s="34" t="s">
        <v>70</v>
      </c>
    </row>
    <row r="124" spans="1:9" x14ac:dyDescent="0.3">
      <c r="A124" s="34" t="s">
        <v>1</v>
      </c>
      <c r="C124" s="34" t="s">
        <v>249</v>
      </c>
      <c r="D124" s="34" t="str">
        <f>IF('Overview results'!H11="","ND",'Overview results'!H11)</f>
        <v>ND</v>
      </c>
      <c r="E124" s="34" t="s">
        <v>74</v>
      </c>
    </row>
    <row r="125" spans="1:9" x14ac:dyDescent="0.3">
      <c r="A125" s="34" t="s">
        <v>1</v>
      </c>
      <c r="C125" s="34" t="s">
        <v>140</v>
      </c>
      <c r="D125" s="34" t="str">
        <f>IF('Overview results'!H12="","ND",'Overview results'!H12)</f>
        <v>ND</v>
      </c>
      <c r="E125" s="34" t="s">
        <v>71</v>
      </c>
    </row>
    <row r="126" spans="1:9" x14ac:dyDescent="0.3">
      <c r="A126" s="34" t="s">
        <v>1</v>
      </c>
      <c r="C126" s="34" t="s">
        <v>137</v>
      </c>
      <c r="D126" s="34" t="str">
        <f>IF('Overview results'!H13="","ND",'Overview results'!H13)</f>
        <v>ND</v>
      </c>
      <c r="E126" s="34" t="s">
        <v>75</v>
      </c>
    </row>
    <row r="127" spans="1:9" x14ac:dyDescent="0.3">
      <c r="A127" s="34" t="s">
        <v>1</v>
      </c>
      <c r="C127" s="34" t="s">
        <v>134</v>
      </c>
      <c r="D127" s="34" t="str">
        <f>IF('Overview results'!H14="","ND",'Overview results'!H14)</f>
        <v>ND</v>
      </c>
      <c r="E127" s="34" t="s">
        <v>76</v>
      </c>
    </row>
    <row r="128" spans="1:9" x14ac:dyDescent="0.3">
      <c r="A128" s="34" t="s">
        <v>1</v>
      </c>
      <c r="C128" s="85" t="s">
        <v>250</v>
      </c>
      <c r="D128" s="34" t="str">
        <f>IF('Overview results'!H15="","ND",'Overview results'!H15)</f>
        <v>ND</v>
      </c>
      <c r="E128" s="34" t="s">
        <v>77</v>
      </c>
    </row>
    <row r="129" spans="1:9" x14ac:dyDescent="0.3">
      <c r="A129" s="34" t="s">
        <v>1</v>
      </c>
      <c r="C129" s="85" t="s">
        <v>251</v>
      </c>
      <c r="D129" s="34" t="str">
        <f>IF('Overview results'!H16="","ND",'Overview results'!H16)</f>
        <v>ND</v>
      </c>
      <c r="E129" s="34" t="s">
        <v>8</v>
      </c>
    </row>
    <row r="130" spans="1:9" x14ac:dyDescent="0.3">
      <c r="A130" s="34" t="s">
        <v>1</v>
      </c>
      <c r="C130" s="34" t="s">
        <v>252</v>
      </c>
      <c r="D130" s="34" t="str">
        <f>IF('Overview results'!H17="","ND",'Overview results'!H17)</f>
        <v>ND</v>
      </c>
      <c r="E130" s="34" t="s">
        <v>8</v>
      </c>
    </row>
    <row r="131" spans="1:9" x14ac:dyDescent="0.3">
      <c r="A131" s="34" t="s">
        <v>1</v>
      </c>
      <c r="C131" s="34" t="s">
        <v>124</v>
      </c>
      <c r="D131" s="34" t="str">
        <f>IF('Overview results'!H18="","ND",'Overview results'!H18)</f>
        <v>ND</v>
      </c>
      <c r="E131" s="34" t="s">
        <v>8</v>
      </c>
    </row>
    <row r="132" spans="1:9" x14ac:dyDescent="0.3">
      <c r="A132" s="34" t="s">
        <v>1</v>
      </c>
      <c r="C132" s="34" t="s">
        <v>253</v>
      </c>
      <c r="D132" s="34" t="str">
        <f>IF('Overview results'!H20="","ND",'Overview results'!H20)</f>
        <v>ND</v>
      </c>
      <c r="E132" s="34" t="s">
        <v>8</v>
      </c>
    </row>
    <row r="133" spans="1:9" x14ac:dyDescent="0.3">
      <c r="A133" s="34" t="s">
        <v>1</v>
      </c>
      <c r="C133" s="34" t="s">
        <v>118</v>
      </c>
      <c r="D133" s="34" t="str">
        <f>IF('Overview results'!H21="","ND",'Overview results'!H21)</f>
        <v>ND</v>
      </c>
      <c r="E133" s="34" t="s">
        <v>8</v>
      </c>
    </row>
    <row r="134" spans="1:9" x14ac:dyDescent="0.3">
      <c r="A134" s="34" t="s">
        <v>1</v>
      </c>
      <c r="C134" s="85" t="s">
        <v>114</v>
      </c>
      <c r="D134" s="34" t="str">
        <f>IF('Overview results'!H23="","ND",'Overview results'!H23)</f>
        <v>ND</v>
      </c>
      <c r="E134" s="34" t="s">
        <v>7</v>
      </c>
    </row>
    <row r="135" spans="1:9" x14ac:dyDescent="0.3">
      <c r="A135" s="34" t="s">
        <v>1</v>
      </c>
      <c r="C135" s="85" t="s">
        <v>112</v>
      </c>
      <c r="D135" s="34" t="str">
        <f>IF('Overview results'!H24="","ND",'Overview results'!H24)</f>
        <v>ND</v>
      </c>
      <c r="E135" s="34" t="s">
        <v>8</v>
      </c>
    </row>
    <row r="136" spans="1:9" x14ac:dyDescent="0.3">
      <c r="A136" s="34" t="s">
        <v>1</v>
      </c>
      <c r="C136" s="85" t="s">
        <v>110</v>
      </c>
      <c r="D136" s="34" t="str">
        <f>IF('Overview results'!H25="","ND",'Overview results'!H25)</f>
        <v>ND</v>
      </c>
      <c r="E136" s="34" t="s">
        <v>8</v>
      </c>
    </row>
    <row r="137" spans="1:9" x14ac:dyDescent="0.3">
      <c r="A137" s="34" t="s">
        <v>1</v>
      </c>
      <c r="C137" s="85" t="s">
        <v>108</v>
      </c>
      <c r="D137" s="34" t="str">
        <f>IF('Overview results'!H26="","ND",'Overview results'!H26)</f>
        <v>ND</v>
      </c>
      <c r="E137" s="34" t="s">
        <v>37</v>
      </c>
    </row>
    <row r="138" spans="1:9" x14ac:dyDescent="0.3">
      <c r="A138" s="34" t="s">
        <v>1</v>
      </c>
      <c r="C138" s="85" t="s">
        <v>106</v>
      </c>
      <c r="D138" s="34" t="str">
        <f>IF('Overview results'!H27="","ND",'Overview results'!H27)</f>
        <v>ND</v>
      </c>
      <c r="E138" s="34" t="s">
        <v>7</v>
      </c>
    </row>
    <row r="139" spans="1:9" x14ac:dyDescent="0.3">
      <c r="A139" s="34" t="s">
        <v>1</v>
      </c>
      <c r="C139" s="85" t="s">
        <v>104</v>
      </c>
      <c r="D139" s="34" t="str">
        <f>IF('Overview results'!H28="","ND",'Overview results'!H28)</f>
        <v>ND</v>
      </c>
      <c r="E139" s="34" t="s">
        <v>7</v>
      </c>
    </row>
    <row r="140" spans="1:9" x14ac:dyDescent="0.3">
      <c r="A140" s="34" t="s">
        <v>1</v>
      </c>
      <c r="C140" s="85" t="s">
        <v>102</v>
      </c>
      <c r="D140" s="34" t="str">
        <f>IF('Overview results'!H29="","ND",'Overview results'!H29)</f>
        <v>ND</v>
      </c>
      <c r="E140" s="34" t="s">
        <v>7</v>
      </c>
    </row>
    <row r="141" spans="1:9" x14ac:dyDescent="0.3">
      <c r="A141" s="34" t="s">
        <v>1</v>
      </c>
      <c r="C141" s="85" t="s">
        <v>100</v>
      </c>
      <c r="D141" s="34" t="str">
        <f>IF('Overview results'!H30="","ND",'Overview results'!H30)</f>
        <v>ND</v>
      </c>
      <c r="E141" s="34" t="s">
        <v>7</v>
      </c>
      <c r="G141" s="22"/>
      <c r="I141" s="22"/>
    </row>
    <row r="142" spans="1:9" x14ac:dyDescent="0.3">
      <c r="A142" s="34" t="s">
        <v>1</v>
      </c>
      <c r="C142" s="85" t="s">
        <v>98</v>
      </c>
      <c r="D142" s="34" t="str">
        <f>IF('Overview results'!H31="","ND",'Overview results'!H31)</f>
        <v>ND</v>
      </c>
      <c r="E142" s="34" t="s">
        <v>7</v>
      </c>
    </row>
    <row r="143" spans="1:9" x14ac:dyDescent="0.3">
      <c r="A143" s="34" t="s">
        <v>1</v>
      </c>
      <c r="C143" s="85" t="s">
        <v>96</v>
      </c>
      <c r="D143" s="34" t="str">
        <f>IF('Overview results'!H32="","ND",'Overview results'!H32)</f>
        <v>ND</v>
      </c>
      <c r="E143" s="34" t="s">
        <v>7</v>
      </c>
    </row>
    <row r="144" spans="1:9" x14ac:dyDescent="0.3">
      <c r="A144" s="34" t="s">
        <v>1</v>
      </c>
      <c r="C144" s="85" t="s">
        <v>94</v>
      </c>
      <c r="D144" s="34" t="str">
        <f>IF('Overview results'!H33="","ND",'Overview results'!H33)</f>
        <v>ND</v>
      </c>
      <c r="E144" s="34" t="s">
        <v>8</v>
      </c>
    </row>
    <row r="145" spans="1:13" x14ac:dyDescent="0.3">
      <c r="A145" s="34" t="s">
        <v>1</v>
      </c>
      <c r="C145" s="85" t="s">
        <v>92</v>
      </c>
      <c r="D145" s="34" t="str">
        <f>IF('Overview results'!H34="","ND",'Overview results'!H34)</f>
        <v>ND</v>
      </c>
      <c r="E145" s="34" t="s">
        <v>8</v>
      </c>
    </row>
    <row r="146" spans="1:13" x14ac:dyDescent="0.3">
      <c r="A146" s="34" t="s">
        <v>9</v>
      </c>
      <c r="C146" s="34" t="s">
        <v>244</v>
      </c>
      <c r="D146" s="34" t="str">
        <f>IF('Overview results'!I8="","ND",'Overview results'!I8)</f>
        <v>ND</v>
      </c>
      <c r="E146" s="34" t="s">
        <v>70</v>
      </c>
      <c r="H146" s="22"/>
      <c r="J146" s="22"/>
      <c r="K146" s="22"/>
      <c r="L146" s="22"/>
      <c r="M146" s="22"/>
    </row>
    <row r="147" spans="1:13" x14ac:dyDescent="0.3">
      <c r="A147" s="34" t="s">
        <v>9</v>
      </c>
      <c r="C147" s="34" t="s">
        <v>245</v>
      </c>
      <c r="D147" s="34" t="str">
        <f>IF('Overview results'!I9="","ND",'Overview results'!I9)</f>
        <v>ND</v>
      </c>
      <c r="E147" s="34" t="s">
        <v>70</v>
      </c>
    </row>
    <row r="148" spans="1:13" x14ac:dyDescent="0.3">
      <c r="A148" s="34" t="s">
        <v>9</v>
      </c>
      <c r="C148" s="34" t="s">
        <v>249</v>
      </c>
      <c r="D148" s="34" t="str">
        <f>IF('Overview results'!I11="","ND",'Overview results'!I11)</f>
        <v>ND</v>
      </c>
      <c r="E148" s="34" t="s">
        <v>74</v>
      </c>
    </row>
    <row r="149" spans="1:13" x14ac:dyDescent="0.3">
      <c r="A149" s="34" t="s">
        <v>9</v>
      </c>
      <c r="C149" s="34" t="s">
        <v>140</v>
      </c>
      <c r="D149" s="34" t="str">
        <f>IF('Overview results'!I12="","ND",'Overview results'!I12)</f>
        <v>ND</v>
      </c>
      <c r="E149" s="34" t="s">
        <v>71</v>
      </c>
    </row>
    <row r="150" spans="1:13" x14ac:dyDescent="0.3">
      <c r="A150" s="34" t="s">
        <v>9</v>
      </c>
      <c r="C150" s="34" t="s">
        <v>137</v>
      </c>
      <c r="D150" s="34" t="str">
        <f>IF('Overview results'!I13="","ND",'Overview results'!I13)</f>
        <v>ND</v>
      </c>
      <c r="E150" s="34" t="s">
        <v>75</v>
      </c>
    </row>
    <row r="151" spans="1:13" x14ac:dyDescent="0.3">
      <c r="A151" s="34" t="s">
        <v>9</v>
      </c>
      <c r="C151" s="34" t="s">
        <v>134</v>
      </c>
      <c r="D151" s="34" t="str">
        <f>IF('Overview results'!I14="","ND",'Overview results'!I14)</f>
        <v>ND</v>
      </c>
      <c r="E151" s="34" t="s">
        <v>76</v>
      </c>
    </row>
    <row r="152" spans="1:13" x14ac:dyDescent="0.3">
      <c r="A152" s="34" t="s">
        <v>9</v>
      </c>
      <c r="C152" s="85" t="s">
        <v>250</v>
      </c>
      <c r="D152" s="34" t="str">
        <f>IF('Overview results'!I15="","ND",'Overview results'!I15)</f>
        <v>ND</v>
      </c>
      <c r="E152" s="34" t="s">
        <v>77</v>
      </c>
    </row>
    <row r="153" spans="1:13" x14ac:dyDescent="0.3">
      <c r="A153" s="34" t="s">
        <v>9</v>
      </c>
      <c r="C153" s="85" t="s">
        <v>251</v>
      </c>
      <c r="D153" s="34" t="str">
        <f>IF('Overview results'!I16="","ND",'Overview results'!I16)</f>
        <v>ND</v>
      </c>
      <c r="E153" s="34" t="s">
        <v>8</v>
      </c>
    </row>
    <row r="154" spans="1:13" x14ac:dyDescent="0.3">
      <c r="A154" s="34" t="s">
        <v>9</v>
      </c>
      <c r="C154" s="34" t="s">
        <v>252</v>
      </c>
      <c r="D154" s="34" t="str">
        <f>IF('Overview results'!I17="","ND",'Overview results'!I17)</f>
        <v>ND</v>
      </c>
      <c r="E154" s="34" t="s">
        <v>8</v>
      </c>
    </row>
    <row r="155" spans="1:13" x14ac:dyDescent="0.3">
      <c r="A155" s="34" t="s">
        <v>9</v>
      </c>
      <c r="C155" s="34" t="s">
        <v>124</v>
      </c>
      <c r="D155" s="34" t="str">
        <f>IF('Overview results'!I18="","ND",'Overview results'!I18)</f>
        <v>ND</v>
      </c>
      <c r="E155" s="34" t="s">
        <v>8</v>
      </c>
    </row>
    <row r="156" spans="1:13" x14ac:dyDescent="0.3">
      <c r="A156" s="34" t="s">
        <v>9</v>
      </c>
      <c r="C156" s="34" t="s">
        <v>253</v>
      </c>
      <c r="D156" s="34" t="str">
        <f>IF('Overview results'!I20="","ND",'Overview results'!I20)</f>
        <v>ND</v>
      </c>
      <c r="E156" s="34" t="s">
        <v>8</v>
      </c>
      <c r="H156" s="22"/>
      <c r="J156" s="22"/>
      <c r="K156" s="22"/>
    </row>
    <row r="157" spans="1:13" x14ac:dyDescent="0.3">
      <c r="A157" s="34" t="s">
        <v>9</v>
      </c>
      <c r="C157" s="34" t="s">
        <v>118</v>
      </c>
      <c r="D157" s="34" t="str">
        <f>IF('Overview results'!I21="","ND",'Overview results'!I21)</f>
        <v>ND</v>
      </c>
      <c r="E157" s="34" t="s">
        <v>8</v>
      </c>
    </row>
    <row r="158" spans="1:13" x14ac:dyDescent="0.3">
      <c r="A158" s="34" t="s">
        <v>9</v>
      </c>
      <c r="C158" s="85" t="s">
        <v>114</v>
      </c>
      <c r="D158" s="34" t="str">
        <f>IF('Overview results'!I23="","ND",'Overview results'!I23)</f>
        <v>ND</v>
      </c>
      <c r="E158" s="34" t="s">
        <v>7</v>
      </c>
    </row>
    <row r="159" spans="1:13" x14ac:dyDescent="0.3">
      <c r="A159" s="34" t="s">
        <v>9</v>
      </c>
      <c r="C159" s="85" t="s">
        <v>112</v>
      </c>
      <c r="D159" s="34" t="str">
        <f>IF('Overview results'!I24="","ND",'Overview results'!I24)</f>
        <v>ND</v>
      </c>
      <c r="E159" s="34" t="s">
        <v>8</v>
      </c>
    </row>
    <row r="160" spans="1:13" x14ac:dyDescent="0.3">
      <c r="A160" s="34" t="s">
        <v>9</v>
      </c>
      <c r="C160" s="85" t="s">
        <v>110</v>
      </c>
      <c r="D160" s="34" t="str">
        <f>IF('Overview results'!I25="","ND",'Overview results'!I25)</f>
        <v>ND</v>
      </c>
      <c r="E160" s="34" t="s">
        <v>8</v>
      </c>
    </row>
    <row r="161" spans="1:13" x14ac:dyDescent="0.3">
      <c r="A161" s="34" t="s">
        <v>9</v>
      </c>
      <c r="C161" s="85" t="s">
        <v>108</v>
      </c>
      <c r="D161" s="34" t="str">
        <f>IF('Overview results'!I26="","ND",'Overview results'!I26)</f>
        <v>ND</v>
      </c>
      <c r="E161" s="34" t="s">
        <v>37</v>
      </c>
    </row>
    <row r="162" spans="1:13" x14ac:dyDescent="0.3">
      <c r="A162" s="34" t="s">
        <v>9</v>
      </c>
      <c r="C162" s="85" t="s">
        <v>106</v>
      </c>
      <c r="D162" s="34" t="str">
        <f>IF('Overview results'!I27="","ND",'Overview results'!I27)</f>
        <v>ND</v>
      </c>
      <c r="E162" s="34" t="s">
        <v>7</v>
      </c>
    </row>
    <row r="163" spans="1:13" x14ac:dyDescent="0.3">
      <c r="A163" s="34" t="s">
        <v>9</v>
      </c>
      <c r="C163" s="85" t="s">
        <v>104</v>
      </c>
      <c r="D163" s="34" t="str">
        <f>IF('Overview results'!I28="","ND",'Overview results'!I28)</f>
        <v>ND</v>
      </c>
      <c r="E163" s="34" t="s">
        <v>7</v>
      </c>
    </row>
    <row r="164" spans="1:13" x14ac:dyDescent="0.3">
      <c r="A164" s="34" t="s">
        <v>9</v>
      </c>
      <c r="C164" s="85" t="s">
        <v>102</v>
      </c>
      <c r="D164" s="34" t="str">
        <f>IF('Overview results'!I29="","ND",'Overview results'!I29)</f>
        <v>ND</v>
      </c>
      <c r="E164" s="34" t="s">
        <v>7</v>
      </c>
    </row>
    <row r="165" spans="1:13" x14ac:dyDescent="0.3">
      <c r="A165" s="34" t="s">
        <v>9</v>
      </c>
      <c r="C165" s="85" t="s">
        <v>100</v>
      </c>
      <c r="D165" s="34" t="str">
        <f>IF('Overview results'!I30="","ND",'Overview results'!I30)</f>
        <v>ND</v>
      </c>
      <c r="E165" s="34" t="s">
        <v>7</v>
      </c>
    </row>
    <row r="166" spans="1:13" x14ac:dyDescent="0.3">
      <c r="A166" s="34" t="s">
        <v>9</v>
      </c>
      <c r="C166" s="85" t="s">
        <v>98</v>
      </c>
      <c r="D166" s="34" t="str">
        <f>IF('Overview results'!I31="","ND",'Overview results'!I31)</f>
        <v>ND</v>
      </c>
      <c r="E166" s="34" t="s">
        <v>7</v>
      </c>
    </row>
    <row r="167" spans="1:13" x14ac:dyDescent="0.3">
      <c r="A167" s="34" t="s">
        <v>9</v>
      </c>
      <c r="C167" s="85" t="s">
        <v>96</v>
      </c>
      <c r="D167" s="34" t="str">
        <f>IF('Overview results'!I32="","ND",'Overview results'!I32)</f>
        <v>ND</v>
      </c>
      <c r="E167" s="34" t="s">
        <v>7</v>
      </c>
    </row>
    <row r="168" spans="1:13" x14ac:dyDescent="0.3">
      <c r="A168" s="34" t="s">
        <v>9</v>
      </c>
      <c r="C168" s="85" t="s">
        <v>94</v>
      </c>
      <c r="D168" s="34" t="str">
        <f>IF('Overview results'!I33="","ND",'Overview results'!I33)</f>
        <v>ND</v>
      </c>
      <c r="E168" s="34" t="s">
        <v>8</v>
      </c>
    </row>
    <row r="169" spans="1:13" x14ac:dyDescent="0.3">
      <c r="A169" s="34" t="s">
        <v>9</v>
      </c>
      <c r="C169" s="85" t="s">
        <v>92</v>
      </c>
      <c r="D169" s="34" t="str">
        <f>IF('Overview results'!I34="","ND",'Overview results'!I34)</f>
        <v>ND</v>
      </c>
      <c r="E169" s="34" t="s">
        <v>8</v>
      </c>
    </row>
    <row r="170" spans="1:13" x14ac:dyDescent="0.3">
      <c r="A170" s="34" t="s">
        <v>2</v>
      </c>
      <c r="B170" s="34" t="str">
        <f>IF('Overview results'!P$6="","",'Overview results'!P$6)</f>
        <v>Landfill</v>
      </c>
      <c r="C170" s="34" t="s">
        <v>244</v>
      </c>
      <c r="D170" s="34" t="str">
        <f>IF('Overview results'!P8="","ND",'Overview results'!P8)</f>
        <v>ND</v>
      </c>
      <c r="E170" s="34" t="s">
        <v>70</v>
      </c>
    </row>
    <row r="171" spans="1:13" x14ac:dyDescent="0.3">
      <c r="A171" s="34" t="s">
        <v>2</v>
      </c>
      <c r="B171" s="34" t="str">
        <f>IF('Overview results'!P$6="","",'Overview results'!P$6)</f>
        <v>Landfill</v>
      </c>
      <c r="C171" s="34" t="s">
        <v>245</v>
      </c>
      <c r="D171" s="34" t="str">
        <f>IF('Overview results'!P9="","ND",'Overview results'!P9)</f>
        <v>ND</v>
      </c>
      <c r="E171" s="34" t="s">
        <v>70</v>
      </c>
    </row>
    <row r="172" spans="1:13" x14ac:dyDescent="0.3">
      <c r="A172" s="34" t="s">
        <v>2</v>
      </c>
      <c r="B172" s="34" t="str">
        <f>IF('Overview results'!P$6="","",'Overview results'!P$6)</f>
        <v>Landfill</v>
      </c>
      <c r="C172" s="34" t="s">
        <v>249</v>
      </c>
      <c r="D172" s="34" t="str">
        <f>IF('Overview results'!P11="","ND",'Overview results'!P11)</f>
        <v>ND</v>
      </c>
      <c r="E172" s="34" t="s">
        <v>74</v>
      </c>
    </row>
    <row r="173" spans="1:13" x14ac:dyDescent="0.3">
      <c r="A173" s="34" t="s">
        <v>2</v>
      </c>
      <c r="B173" s="34" t="str">
        <f>IF('Overview results'!P$6="","",'Overview results'!P$6)</f>
        <v>Landfill</v>
      </c>
      <c r="C173" s="34" t="s">
        <v>140</v>
      </c>
      <c r="D173" s="34" t="str">
        <f>IF('Overview results'!P12="","ND",'Overview results'!P12)</f>
        <v>ND</v>
      </c>
      <c r="E173" s="34" t="s">
        <v>71</v>
      </c>
    </row>
    <row r="174" spans="1:13" x14ac:dyDescent="0.3">
      <c r="A174" s="34" t="s">
        <v>2</v>
      </c>
      <c r="B174" s="34" t="str">
        <f>IF('Overview results'!P$6="","",'Overview results'!P$6)</f>
        <v>Landfill</v>
      </c>
      <c r="C174" s="34" t="s">
        <v>137</v>
      </c>
      <c r="D174" s="34" t="str">
        <f>IF('Overview results'!P13="","ND",'Overview results'!P13)</f>
        <v>ND</v>
      </c>
      <c r="E174" s="34" t="s">
        <v>75</v>
      </c>
      <c r="H174" s="22"/>
      <c r="J174" s="22"/>
      <c r="K174" s="22"/>
      <c r="L174" s="22"/>
      <c r="M174" s="22"/>
    </row>
    <row r="175" spans="1:13" x14ac:dyDescent="0.3">
      <c r="A175" s="34" t="s">
        <v>2</v>
      </c>
      <c r="B175" s="34" t="str">
        <f>IF('Overview results'!P$6="","",'Overview results'!P$6)</f>
        <v>Landfill</v>
      </c>
      <c r="C175" s="34" t="s">
        <v>134</v>
      </c>
      <c r="D175" s="34" t="str">
        <f>IF('Overview results'!P14="","ND",'Overview results'!P14)</f>
        <v>ND</v>
      </c>
      <c r="E175" s="34" t="s">
        <v>76</v>
      </c>
    </row>
    <row r="176" spans="1:13" x14ac:dyDescent="0.3">
      <c r="A176" s="34" t="s">
        <v>2</v>
      </c>
      <c r="B176" s="34" t="str">
        <f>IF('Overview results'!P$6="","",'Overview results'!P$6)</f>
        <v>Landfill</v>
      </c>
      <c r="C176" s="85" t="s">
        <v>250</v>
      </c>
      <c r="D176" s="34" t="str">
        <f>IF('Overview results'!P15="","ND",'Overview results'!P15)</f>
        <v>ND</v>
      </c>
      <c r="E176" s="34" t="s">
        <v>77</v>
      </c>
    </row>
    <row r="177" spans="1:12" x14ac:dyDescent="0.3">
      <c r="A177" s="34" t="s">
        <v>2</v>
      </c>
      <c r="B177" s="34" t="str">
        <f>IF('Overview results'!P$6="","",'Overview results'!P$6)</f>
        <v>Landfill</v>
      </c>
      <c r="C177" s="85" t="s">
        <v>251</v>
      </c>
      <c r="D177" s="34" t="str">
        <f>IF('Overview results'!P16="","ND",'Overview results'!P16)</f>
        <v>ND</v>
      </c>
      <c r="E177" s="34" t="s">
        <v>8</v>
      </c>
    </row>
    <row r="178" spans="1:12" x14ac:dyDescent="0.3">
      <c r="A178" s="34" t="s">
        <v>2</v>
      </c>
      <c r="B178" s="34" t="str">
        <f>IF('Overview results'!P$6="","",'Overview results'!P$6)</f>
        <v>Landfill</v>
      </c>
      <c r="C178" s="34" t="s">
        <v>252</v>
      </c>
      <c r="D178" s="34" t="str">
        <f>IF('Overview results'!P17="","ND",'Overview results'!P17)</f>
        <v>ND</v>
      </c>
      <c r="E178" s="34" t="s">
        <v>8</v>
      </c>
    </row>
    <row r="179" spans="1:12" x14ac:dyDescent="0.3">
      <c r="A179" s="34" t="s">
        <v>2</v>
      </c>
      <c r="B179" s="34" t="str">
        <f>IF('Overview results'!P$6="","",'Overview results'!P$6)</f>
        <v>Landfill</v>
      </c>
      <c r="C179" s="34" t="s">
        <v>124</v>
      </c>
      <c r="D179" s="34" t="str">
        <f>IF('Overview results'!P18="","ND",'Overview results'!P18)</f>
        <v>ND</v>
      </c>
      <c r="E179" s="34" t="s">
        <v>8</v>
      </c>
    </row>
    <row r="180" spans="1:12" x14ac:dyDescent="0.3">
      <c r="A180" s="34" t="s">
        <v>2</v>
      </c>
      <c r="B180" s="34" t="str">
        <f>IF('Overview results'!P$6="","",'Overview results'!P$6)</f>
        <v>Landfill</v>
      </c>
      <c r="C180" s="34" t="s">
        <v>253</v>
      </c>
      <c r="D180" s="34" t="str">
        <f>IF('Overview results'!P20="","ND",'Overview results'!P20)</f>
        <v>ND</v>
      </c>
      <c r="E180" s="34" t="s">
        <v>8</v>
      </c>
    </row>
    <row r="181" spans="1:12" x14ac:dyDescent="0.3">
      <c r="A181" s="34" t="s">
        <v>2</v>
      </c>
      <c r="B181" s="34" t="str">
        <f>IF('Overview results'!P$6="","",'Overview results'!P$6)</f>
        <v>Landfill</v>
      </c>
      <c r="C181" s="34" t="s">
        <v>118</v>
      </c>
      <c r="D181" s="34" t="str">
        <f>IF('Overview results'!P21="","ND",'Overview results'!P21)</f>
        <v>ND</v>
      </c>
      <c r="E181" s="34" t="s">
        <v>8</v>
      </c>
    </row>
    <row r="182" spans="1:12" x14ac:dyDescent="0.3">
      <c r="A182" s="34" t="s">
        <v>2</v>
      </c>
      <c r="B182" s="34" t="str">
        <f>IF('Overview results'!P$6="","",'Overview results'!P$6)</f>
        <v>Landfill</v>
      </c>
      <c r="C182" s="85" t="s">
        <v>114</v>
      </c>
      <c r="D182" s="34" t="str">
        <f>IF('Overview results'!P23="","ND",'Overview results'!P23)</f>
        <v>ND</v>
      </c>
      <c r="E182" s="34" t="s">
        <v>7</v>
      </c>
    </row>
    <row r="183" spans="1:12" x14ac:dyDescent="0.3">
      <c r="A183" s="34" t="s">
        <v>2</v>
      </c>
      <c r="B183" s="34" t="str">
        <f>IF('Overview results'!P$6="","",'Overview results'!P$6)</f>
        <v>Landfill</v>
      </c>
      <c r="C183" s="85" t="s">
        <v>112</v>
      </c>
      <c r="D183" s="34" t="str">
        <f>IF('Overview results'!P24="","ND",'Overview results'!P24)</f>
        <v>ND</v>
      </c>
      <c r="E183" s="34" t="s">
        <v>8</v>
      </c>
    </row>
    <row r="184" spans="1:12" x14ac:dyDescent="0.3">
      <c r="A184" s="34" t="s">
        <v>2</v>
      </c>
      <c r="B184" s="34" t="str">
        <f>IF('Overview results'!P$6="","",'Overview results'!P$6)</f>
        <v>Landfill</v>
      </c>
      <c r="C184" s="85" t="s">
        <v>110</v>
      </c>
      <c r="D184" s="34" t="str">
        <f>IF('Overview results'!P25="","ND",'Overview results'!P25)</f>
        <v>ND</v>
      </c>
      <c r="E184" s="34" t="s">
        <v>8</v>
      </c>
    </row>
    <row r="185" spans="1:12" x14ac:dyDescent="0.3">
      <c r="A185" s="34" t="s">
        <v>2</v>
      </c>
      <c r="B185" s="34" t="str">
        <f>IF('Overview results'!P$6="","",'Overview results'!P$6)</f>
        <v>Landfill</v>
      </c>
      <c r="C185" s="85" t="s">
        <v>108</v>
      </c>
      <c r="D185" s="34" t="str">
        <f>IF('Overview results'!P26="","ND",'Overview results'!P26)</f>
        <v>ND</v>
      </c>
      <c r="E185" s="34" t="s">
        <v>37</v>
      </c>
    </row>
    <row r="186" spans="1:12" x14ac:dyDescent="0.3">
      <c r="A186" s="34" t="s">
        <v>2</v>
      </c>
      <c r="B186" s="34" t="str">
        <f>IF('Overview results'!P$6="","",'Overview results'!P$6)</f>
        <v>Landfill</v>
      </c>
      <c r="C186" s="85" t="s">
        <v>106</v>
      </c>
      <c r="D186" s="34" t="str">
        <f>IF('Overview results'!P27="","ND",'Overview results'!P27)</f>
        <v>ND</v>
      </c>
      <c r="E186" s="34" t="s">
        <v>7</v>
      </c>
    </row>
    <row r="187" spans="1:12" x14ac:dyDescent="0.3">
      <c r="A187" s="34" t="s">
        <v>2</v>
      </c>
      <c r="B187" s="34" t="str">
        <f>IF('Overview results'!P$6="","",'Overview results'!P$6)</f>
        <v>Landfill</v>
      </c>
      <c r="C187" s="85" t="s">
        <v>104</v>
      </c>
      <c r="D187" s="34" t="str">
        <f>IF('Overview results'!P28="","ND",'Overview results'!P28)</f>
        <v>ND</v>
      </c>
      <c r="E187" s="34" t="s">
        <v>7</v>
      </c>
    </row>
    <row r="188" spans="1:12" x14ac:dyDescent="0.3">
      <c r="A188" s="34" t="s">
        <v>2</v>
      </c>
      <c r="B188" s="34" t="str">
        <f>IF('Overview results'!P$6="","",'Overview results'!P$6)</f>
        <v>Landfill</v>
      </c>
      <c r="C188" s="85" t="s">
        <v>102</v>
      </c>
      <c r="D188" s="34" t="str">
        <f>IF('Overview results'!P29="","ND",'Overview results'!P29)</f>
        <v>ND</v>
      </c>
      <c r="E188" s="34" t="s">
        <v>7</v>
      </c>
    </row>
    <row r="189" spans="1:12" x14ac:dyDescent="0.3">
      <c r="A189" s="34" t="s">
        <v>2</v>
      </c>
      <c r="B189" s="34" t="str">
        <f>IF('Overview results'!P$6="","",'Overview results'!P$6)</f>
        <v>Landfill</v>
      </c>
      <c r="C189" s="85" t="s">
        <v>100</v>
      </c>
      <c r="D189" s="34" t="str">
        <f>IF('Overview results'!P30="","ND",'Overview results'!P30)</f>
        <v>ND</v>
      </c>
      <c r="E189" s="34" t="s">
        <v>7</v>
      </c>
    </row>
    <row r="190" spans="1:12" x14ac:dyDescent="0.3">
      <c r="A190" s="34" t="s">
        <v>2</v>
      </c>
      <c r="B190" s="34" t="str">
        <f>IF('Overview results'!P$6="","",'Overview results'!P$6)</f>
        <v>Landfill</v>
      </c>
      <c r="C190" s="85" t="s">
        <v>98</v>
      </c>
      <c r="D190" s="34" t="str">
        <f>IF('Overview results'!P31="","ND",'Overview results'!P31)</f>
        <v>ND</v>
      </c>
      <c r="E190" s="34" t="s">
        <v>7</v>
      </c>
      <c r="H190" s="22"/>
      <c r="J190" s="22"/>
      <c r="K190" s="22"/>
      <c r="L190" s="22"/>
    </row>
    <row r="191" spans="1:12" x14ac:dyDescent="0.3">
      <c r="A191" s="34" t="s">
        <v>2</v>
      </c>
      <c r="B191" s="34" t="str">
        <f>IF('Overview results'!P$6="","",'Overview results'!P$6)</f>
        <v>Landfill</v>
      </c>
      <c r="C191" s="85" t="s">
        <v>96</v>
      </c>
      <c r="D191" s="34" t="str">
        <f>IF('Overview results'!P32="","ND",'Overview results'!P32)</f>
        <v>ND</v>
      </c>
      <c r="E191" s="34" t="s">
        <v>7</v>
      </c>
    </row>
    <row r="192" spans="1:12" x14ac:dyDescent="0.3">
      <c r="A192" s="34" t="s">
        <v>2</v>
      </c>
      <c r="B192" s="34" t="str">
        <f>IF('Overview results'!P$6="","",'Overview results'!P$6)</f>
        <v>Landfill</v>
      </c>
      <c r="C192" s="85" t="s">
        <v>94</v>
      </c>
      <c r="D192" s="34" t="str">
        <f>IF('Overview results'!P33="","ND",'Overview results'!P33)</f>
        <v>ND</v>
      </c>
      <c r="E192" s="34" t="s">
        <v>8</v>
      </c>
    </row>
    <row r="193" spans="1:12" x14ac:dyDescent="0.3">
      <c r="A193" s="34" t="s">
        <v>2</v>
      </c>
      <c r="B193" s="34" t="str">
        <f>IF('Overview results'!P$6="","",'Overview results'!P$6)</f>
        <v>Landfill</v>
      </c>
      <c r="C193" s="85" t="s">
        <v>92</v>
      </c>
      <c r="D193" s="34" t="str">
        <f>IF('Overview results'!P34="","ND",'Overview results'!P34)</f>
        <v>ND</v>
      </c>
      <c r="E193" s="34" t="s">
        <v>8</v>
      </c>
    </row>
    <row r="194" spans="1:12" x14ac:dyDescent="0.3">
      <c r="A194" s="34" t="s">
        <v>2</v>
      </c>
      <c r="B194" s="34" t="str">
        <f>IF('Overview results'!W$6="","",'Overview results'!W$6)</f>
        <v>Recycling</v>
      </c>
      <c r="C194" s="34" t="s">
        <v>244</v>
      </c>
      <c r="D194" s="34" t="str">
        <f>IF('Overview results'!W8="","ND",'Overview results'!W8)</f>
        <v>ND</v>
      </c>
      <c r="E194" s="34" t="s">
        <v>70</v>
      </c>
      <c r="H194" s="22"/>
      <c r="J194" s="22"/>
    </row>
    <row r="195" spans="1:12" x14ac:dyDescent="0.3">
      <c r="A195" s="34" t="s">
        <v>2</v>
      </c>
      <c r="B195" s="34" t="str">
        <f>IF('Overview results'!W$6="","",'Overview results'!W$6)</f>
        <v>Recycling</v>
      </c>
      <c r="C195" s="34" t="s">
        <v>245</v>
      </c>
      <c r="D195" s="34" t="str">
        <f>IF('Overview results'!W9="","ND",'Overview results'!W9)</f>
        <v>ND</v>
      </c>
      <c r="E195" s="34" t="s">
        <v>70</v>
      </c>
    </row>
    <row r="196" spans="1:12" x14ac:dyDescent="0.3">
      <c r="A196" s="34" t="s">
        <v>2</v>
      </c>
      <c r="B196" s="34" t="str">
        <f>IF('Overview results'!W$6="","",'Overview results'!W$6)</f>
        <v>Recycling</v>
      </c>
      <c r="C196" s="34" t="s">
        <v>249</v>
      </c>
      <c r="D196" s="34" t="str">
        <f>IF('Overview results'!W11="","ND",'Overview results'!W11)</f>
        <v>ND</v>
      </c>
      <c r="E196" s="34" t="s">
        <v>74</v>
      </c>
    </row>
    <row r="197" spans="1:12" x14ac:dyDescent="0.3">
      <c r="A197" s="34" t="s">
        <v>2</v>
      </c>
      <c r="B197" s="34" t="str">
        <f>IF('Overview results'!W$6="","",'Overview results'!W$6)</f>
        <v>Recycling</v>
      </c>
      <c r="C197" s="34" t="s">
        <v>140</v>
      </c>
      <c r="D197" s="34" t="str">
        <f>IF('Overview results'!W12="","ND",'Overview results'!W12)</f>
        <v>ND</v>
      </c>
      <c r="E197" s="34" t="s">
        <v>71</v>
      </c>
    </row>
    <row r="198" spans="1:12" x14ac:dyDescent="0.3">
      <c r="A198" s="34" t="s">
        <v>2</v>
      </c>
      <c r="B198" s="34" t="str">
        <f>IF('Overview results'!W$6="","",'Overview results'!W$6)</f>
        <v>Recycling</v>
      </c>
      <c r="C198" s="34" t="s">
        <v>137</v>
      </c>
      <c r="D198" s="34" t="str">
        <f>IF('Overview results'!W13="","ND",'Overview results'!W13)</f>
        <v>ND</v>
      </c>
      <c r="E198" s="34" t="s">
        <v>75</v>
      </c>
    </row>
    <row r="199" spans="1:12" x14ac:dyDescent="0.3">
      <c r="A199" s="34" t="s">
        <v>2</v>
      </c>
      <c r="B199" s="34" t="str">
        <f>IF('Overview results'!W$6="","",'Overview results'!W$6)</f>
        <v>Recycling</v>
      </c>
      <c r="C199" s="34" t="s">
        <v>134</v>
      </c>
      <c r="D199" s="34" t="str">
        <f>IF('Overview results'!W14="","ND",'Overview results'!W14)</f>
        <v>ND</v>
      </c>
      <c r="E199" s="34" t="s">
        <v>76</v>
      </c>
    </row>
    <row r="200" spans="1:12" x14ac:dyDescent="0.3">
      <c r="A200" s="34" t="s">
        <v>2</v>
      </c>
      <c r="B200" s="34" t="str">
        <f>IF('Overview results'!W$6="","",'Overview results'!W$6)</f>
        <v>Recycling</v>
      </c>
      <c r="C200" s="85" t="s">
        <v>250</v>
      </c>
      <c r="D200" s="34" t="str">
        <f>IF('Overview results'!W15="","ND",'Overview results'!W15)</f>
        <v>ND</v>
      </c>
      <c r="E200" s="34" t="s">
        <v>77</v>
      </c>
    </row>
    <row r="201" spans="1:12" x14ac:dyDescent="0.3">
      <c r="A201" s="34" t="s">
        <v>2</v>
      </c>
      <c r="B201" s="34" t="str">
        <f>IF('Overview results'!W$6="","",'Overview results'!W$6)</f>
        <v>Recycling</v>
      </c>
      <c r="C201" s="85" t="s">
        <v>251</v>
      </c>
      <c r="D201" s="34" t="str">
        <f>IF('Overview results'!W16="","ND",'Overview results'!W16)</f>
        <v>ND</v>
      </c>
      <c r="E201" s="34" t="s">
        <v>8</v>
      </c>
    </row>
    <row r="202" spans="1:12" x14ac:dyDescent="0.3">
      <c r="A202" s="34" t="s">
        <v>2</v>
      </c>
      <c r="B202" s="34" t="str">
        <f>IF('Overview results'!W$6="","",'Overview results'!W$6)</f>
        <v>Recycling</v>
      </c>
      <c r="C202" s="34" t="s">
        <v>252</v>
      </c>
      <c r="D202" s="34" t="str">
        <f>IF('Overview results'!W17="","ND",'Overview results'!W17)</f>
        <v>ND</v>
      </c>
      <c r="E202" s="34" t="s">
        <v>8</v>
      </c>
    </row>
    <row r="203" spans="1:12" x14ac:dyDescent="0.3">
      <c r="A203" s="34" t="s">
        <v>2</v>
      </c>
      <c r="B203" s="34" t="str">
        <f>IF('Overview results'!W$6="","",'Overview results'!W$6)</f>
        <v>Recycling</v>
      </c>
      <c r="C203" s="34" t="s">
        <v>124</v>
      </c>
      <c r="D203" s="34" t="str">
        <f>IF('Overview results'!W18="","ND",'Overview results'!W18)</f>
        <v>ND</v>
      </c>
      <c r="E203" s="34" t="s">
        <v>8</v>
      </c>
      <c r="J203" s="22"/>
      <c r="L203" s="22"/>
    </row>
    <row r="204" spans="1:12" x14ac:dyDescent="0.3">
      <c r="A204" s="34" t="s">
        <v>2</v>
      </c>
      <c r="B204" s="34" t="str">
        <f>IF('Overview results'!W$6="","",'Overview results'!W$6)</f>
        <v>Recycling</v>
      </c>
      <c r="C204" s="34" t="s">
        <v>253</v>
      </c>
      <c r="D204" s="34" t="str">
        <f>IF('Overview results'!W20="","ND",'Overview results'!W20)</f>
        <v>ND</v>
      </c>
      <c r="E204" s="34" t="s">
        <v>8</v>
      </c>
    </row>
    <row r="205" spans="1:12" x14ac:dyDescent="0.3">
      <c r="A205" s="34" t="s">
        <v>2</v>
      </c>
      <c r="B205" s="34" t="str">
        <f>IF('Overview results'!W$6="","",'Overview results'!W$6)</f>
        <v>Recycling</v>
      </c>
      <c r="C205" s="34" t="s">
        <v>118</v>
      </c>
      <c r="D205" s="34" t="str">
        <f>IF('Overview results'!W21="","ND",'Overview results'!W21)</f>
        <v>ND</v>
      </c>
      <c r="E205" s="34" t="s">
        <v>8</v>
      </c>
    </row>
    <row r="206" spans="1:12" x14ac:dyDescent="0.3">
      <c r="A206" s="34" t="s">
        <v>2</v>
      </c>
      <c r="B206" s="34" t="str">
        <f>IF('Overview results'!W$6="","",'Overview results'!W$6)</f>
        <v>Recycling</v>
      </c>
      <c r="C206" s="85" t="s">
        <v>114</v>
      </c>
      <c r="D206" s="34" t="str">
        <f>IF('Overview results'!W23="","ND",'Overview results'!W23)</f>
        <v>ND</v>
      </c>
      <c r="E206" s="34" t="s">
        <v>7</v>
      </c>
    </row>
    <row r="207" spans="1:12" x14ac:dyDescent="0.3">
      <c r="A207" s="34" t="s">
        <v>2</v>
      </c>
      <c r="B207" s="34" t="str">
        <f>IF('Overview results'!W$6="","",'Overview results'!W$6)</f>
        <v>Recycling</v>
      </c>
      <c r="C207" s="85" t="s">
        <v>112</v>
      </c>
      <c r="D207" s="34" t="str">
        <f>IF('Overview results'!W24="","ND",'Overview results'!W24)</f>
        <v>ND</v>
      </c>
      <c r="E207" s="34" t="s">
        <v>8</v>
      </c>
    </row>
    <row r="208" spans="1:12" x14ac:dyDescent="0.3">
      <c r="A208" s="34" t="s">
        <v>2</v>
      </c>
      <c r="B208" s="34" t="str">
        <f>IF('Overview results'!W$6="","",'Overview results'!W$6)</f>
        <v>Recycling</v>
      </c>
      <c r="C208" s="85" t="s">
        <v>110</v>
      </c>
      <c r="D208" s="34" t="str">
        <f>IF('Overview results'!W25="","ND",'Overview results'!W25)</f>
        <v>ND</v>
      </c>
      <c r="E208" s="34" t="s">
        <v>8</v>
      </c>
    </row>
    <row r="209" spans="1:5" x14ac:dyDescent="0.3">
      <c r="A209" s="34" t="s">
        <v>2</v>
      </c>
      <c r="B209" s="34" t="str">
        <f>IF('Overview results'!W$6="","",'Overview results'!W$6)</f>
        <v>Recycling</v>
      </c>
      <c r="C209" s="85" t="s">
        <v>108</v>
      </c>
      <c r="D209" s="34" t="str">
        <f>IF('Overview results'!W26="","ND",'Overview results'!W26)</f>
        <v>ND</v>
      </c>
      <c r="E209" s="34" t="s">
        <v>37</v>
      </c>
    </row>
    <row r="210" spans="1:5" x14ac:dyDescent="0.3">
      <c r="A210" s="34" t="s">
        <v>2</v>
      </c>
      <c r="B210" s="34" t="str">
        <f>IF('Overview results'!W$6="","",'Overview results'!W$6)</f>
        <v>Recycling</v>
      </c>
      <c r="C210" s="85" t="s">
        <v>106</v>
      </c>
      <c r="D210" s="34" t="str">
        <f>IF('Overview results'!W27="","ND",'Overview results'!W27)</f>
        <v>ND</v>
      </c>
      <c r="E210" s="34" t="s">
        <v>7</v>
      </c>
    </row>
    <row r="211" spans="1:5" x14ac:dyDescent="0.3">
      <c r="A211" s="34" t="s">
        <v>2</v>
      </c>
      <c r="B211" s="34" t="str">
        <f>IF('Overview results'!W$6="","",'Overview results'!W$6)</f>
        <v>Recycling</v>
      </c>
      <c r="C211" s="85" t="s">
        <v>104</v>
      </c>
      <c r="D211" s="34" t="str">
        <f>IF('Overview results'!W28="","ND",'Overview results'!W28)</f>
        <v>ND</v>
      </c>
      <c r="E211" s="34" t="s">
        <v>7</v>
      </c>
    </row>
    <row r="212" spans="1:5" x14ac:dyDescent="0.3">
      <c r="A212" s="34" t="s">
        <v>2</v>
      </c>
      <c r="B212" s="34" t="str">
        <f>IF('Overview results'!W$6="","",'Overview results'!W$6)</f>
        <v>Recycling</v>
      </c>
      <c r="C212" s="85" t="s">
        <v>102</v>
      </c>
      <c r="D212" s="34" t="str">
        <f>IF('Overview results'!W29="","ND",'Overview results'!W29)</f>
        <v>ND</v>
      </c>
      <c r="E212" s="34" t="s">
        <v>7</v>
      </c>
    </row>
    <row r="213" spans="1:5" x14ac:dyDescent="0.3">
      <c r="A213" s="34" t="s">
        <v>2</v>
      </c>
      <c r="B213" s="34" t="str">
        <f>IF('Overview results'!W$6="","",'Overview results'!W$6)</f>
        <v>Recycling</v>
      </c>
      <c r="C213" s="85" t="s">
        <v>100</v>
      </c>
      <c r="D213" s="34" t="str">
        <f>IF('Overview results'!W30="","ND",'Overview results'!W30)</f>
        <v>ND</v>
      </c>
      <c r="E213" s="34" t="s">
        <v>7</v>
      </c>
    </row>
    <row r="214" spans="1:5" x14ac:dyDescent="0.3">
      <c r="A214" s="34" t="s">
        <v>2</v>
      </c>
      <c r="B214" s="34" t="str">
        <f>IF('Overview results'!W$6="","",'Overview results'!W$6)</f>
        <v>Recycling</v>
      </c>
      <c r="C214" s="85" t="s">
        <v>98</v>
      </c>
      <c r="D214" s="34" t="str">
        <f>IF('Overview results'!W31="","ND",'Overview results'!W31)</f>
        <v>ND</v>
      </c>
      <c r="E214" s="34" t="s">
        <v>7</v>
      </c>
    </row>
    <row r="215" spans="1:5" x14ac:dyDescent="0.3">
      <c r="A215" s="34" t="s">
        <v>2</v>
      </c>
      <c r="B215" s="34" t="str">
        <f>IF('Overview results'!W$6="","",'Overview results'!W$6)</f>
        <v>Recycling</v>
      </c>
      <c r="C215" s="85" t="s">
        <v>96</v>
      </c>
      <c r="D215" s="34" t="str">
        <f>IF('Overview results'!W32="","ND",'Overview results'!W32)</f>
        <v>ND</v>
      </c>
      <c r="E215" s="34" t="s">
        <v>7</v>
      </c>
    </row>
    <row r="216" spans="1:5" x14ac:dyDescent="0.3">
      <c r="A216" s="34" t="s">
        <v>2</v>
      </c>
      <c r="B216" s="34" t="str">
        <f>IF('Overview results'!W$6="","",'Overview results'!W$6)</f>
        <v>Recycling</v>
      </c>
      <c r="C216" s="85" t="s">
        <v>94</v>
      </c>
      <c r="D216" s="34" t="str">
        <f>IF('Overview results'!W33="","ND",'Overview results'!W33)</f>
        <v>ND</v>
      </c>
      <c r="E216" s="34" t="s">
        <v>8</v>
      </c>
    </row>
    <row r="217" spans="1:5" x14ac:dyDescent="0.3">
      <c r="A217" s="34" t="s">
        <v>2</v>
      </c>
      <c r="B217" s="34" t="str">
        <f>IF('Overview results'!W$6="","",'Overview results'!W$6)</f>
        <v>Recycling</v>
      </c>
      <c r="C217" s="85" t="s">
        <v>92</v>
      </c>
      <c r="D217" s="34" t="str">
        <f>IF('Overview results'!W34="","ND",'Overview results'!W34)</f>
        <v>ND</v>
      </c>
      <c r="E217" s="34" t="s">
        <v>8</v>
      </c>
    </row>
    <row r="218" spans="1:5" x14ac:dyDescent="0.3">
      <c r="A218" s="34" t="s">
        <v>3</v>
      </c>
      <c r="B218" s="34" t="str">
        <f>IF('Overview results'!Q$6="","",'Overview results'!Q$6)</f>
        <v>Landfill</v>
      </c>
      <c r="C218" s="34" t="s">
        <v>244</v>
      </c>
      <c r="D218" s="34" t="str">
        <f>IF('Overview results'!Q8="","ND",'Overview results'!Q8)</f>
        <v>ND</v>
      </c>
      <c r="E218" s="34" t="s">
        <v>70</v>
      </c>
    </row>
    <row r="219" spans="1:5" x14ac:dyDescent="0.3">
      <c r="A219" s="34" t="s">
        <v>3</v>
      </c>
      <c r="B219" s="34" t="str">
        <f>IF('Overview results'!Q$6="","",'Overview results'!Q$6)</f>
        <v>Landfill</v>
      </c>
      <c r="C219" s="34" t="s">
        <v>245</v>
      </c>
      <c r="D219" s="34" t="str">
        <f>IF('Overview results'!Q9="","ND",'Overview results'!Q9)</f>
        <v>ND</v>
      </c>
      <c r="E219" s="34" t="s">
        <v>70</v>
      </c>
    </row>
    <row r="220" spans="1:5" x14ac:dyDescent="0.3">
      <c r="A220" s="34" t="s">
        <v>3</v>
      </c>
      <c r="B220" s="34" t="str">
        <f>IF('Overview results'!Q$6="","",'Overview results'!Q$6)</f>
        <v>Landfill</v>
      </c>
      <c r="C220" s="34" t="s">
        <v>249</v>
      </c>
      <c r="D220" s="34" t="str">
        <f>IF('Overview results'!Q11="","ND",'Overview results'!Q11)</f>
        <v>ND</v>
      </c>
      <c r="E220" s="34" t="s">
        <v>74</v>
      </c>
    </row>
    <row r="221" spans="1:5" x14ac:dyDescent="0.3">
      <c r="A221" s="34" t="s">
        <v>3</v>
      </c>
      <c r="B221" s="34" t="str">
        <f>IF('Overview results'!Q$6="","",'Overview results'!Q$6)</f>
        <v>Landfill</v>
      </c>
      <c r="C221" s="34" t="s">
        <v>140</v>
      </c>
      <c r="D221" s="34" t="str">
        <f>IF('Overview results'!Q12="","ND",'Overview results'!Q12)</f>
        <v>ND</v>
      </c>
      <c r="E221" s="34" t="s">
        <v>71</v>
      </c>
    </row>
    <row r="222" spans="1:5" x14ac:dyDescent="0.3">
      <c r="A222" s="34" t="s">
        <v>3</v>
      </c>
      <c r="B222" s="34" t="str">
        <f>IF('Overview results'!Q$6="","",'Overview results'!Q$6)</f>
        <v>Landfill</v>
      </c>
      <c r="C222" s="34" t="s">
        <v>137</v>
      </c>
      <c r="D222" s="34" t="str">
        <f>IF('Overview results'!Q13="","ND",'Overview results'!Q13)</f>
        <v>ND</v>
      </c>
      <c r="E222" s="34" t="s">
        <v>75</v>
      </c>
    </row>
    <row r="223" spans="1:5" x14ac:dyDescent="0.3">
      <c r="A223" s="34" t="s">
        <v>3</v>
      </c>
      <c r="B223" s="34" t="str">
        <f>IF('Overview results'!Q$6="","",'Overview results'!Q$6)</f>
        <v>Landfill</v>
      </c>
      <c r="C223" s="34" t="s">
        <v>134</v>
      </c>
      <c r="D223" s="34" t="str">
        <f>IF('Overview results'!Q14="","ND",'Overview results'!Q14)</f>
        <v>ND</v>
      </c>
      <c r="E223" s="34" t="s">
        <v>76</v>
      </c>
    </row>
    <row r="224" spans="1:5" x14ac:dyDescent="0.3">
      <c r="A224" s="34" t="s">
        <v>3</v>
      </c>
      <c r="B224" s="34" t="str">
        <f>IF('Overview results'!Q$6="","",'Overview results'!Q$6)</f>
        <v>Landfill</v>
      </c>
      <c r="C224" s="85" t="s">
        <v>250</v>
      </c>
      <c r="D224" s="34" t="str">
        <f>IF('Overview results'!Q15="","ND",'Overview results'!Q15)</f>
        <v>ND</v>
      </c>
      <c r="E224" s="34" t="s">
        <v>77</v>
      </c>
    </row>
    <row r="225" spans="1:13" x14ac:dyDescent="0.3">
      <c r="A225" s="34" t="s">
        <v>3</v>
      </c>
      <c r="B225" s="34" t="str">
        <f>IF('Overview results'!Q$6="","",'Overview results'!Q$6)</f>
        <v>Landfill</v>
      </c>
      <c r="C225" s="85" t="s">
        <v>251</v>
      </c>
      <c r="D225" s="34" t="str">
        <f>IF('Overview results'!Q16="","ND",'Overview results'!Q16)</f>
        <v>ND</v>
      </c>
      <c r="E225" s="34" t="s">
        <v>8</v>
      </c>
    </row>
    <row r="226" spans="1:13" x14ac:dyDescent="0.3">
      <c r="A226" s="34" t="s">
        <v>3</v>
      </c>
      <c r="B226" s="34" t="str">
        <f>IF('Overview results'!Q$6="","",'Overview results'!Q$6)</f>
        <v>Landfill</v>
      </c>
      <c r="C226" s="34" t="s">
        <v>252</v>
      </c>
      <c r="D226" s="34" t="str">
        <f>IF('Overview results'!Q17="","ND",'Overview results'!Q17)</f>
        <v>ND</v>
      </c>
      <c r="E226" s="34" t="s">
        <v>8</v>
      </c>
    </row>
    <row r="227" spans="1:13" x14ac:dyDescent="0.3">
      <c r="A227" s="34" t="s">
        <v>3</v>
      </c>
      <c r="B227" s="34" t="str">
        <f>IF('Overview results'!Q$6="","",'Overview results'!Q$6)</f>
        <v>Landfill</v>
      </c>
      <c r="C227" s="34" t="s">
        <v>124</v>
      </c>
      <c r="D227" s="34" t="str">
        <f>IF('Overview results'!Q18="","ND",'Overview results'!Q18)</f>
        <v>ND</v>
      </c>
      <c r="E227" s="34" t="s">
        <v>8</v>
      </c>
    </row>
    <row r="228" spans="1:13" x14ac:dyDescent="0.3">
      <c r="A228" s="34" t="s">
        <v>3</v>
      </c>
      <c r="B228" s="34" t="str">
        <f>IF('Overview results'!Q$6="","",'Overview results'!Q$6)</f>
        <v>Landfill</v>
      </c>
      <c r="C228" s="34" t="s">
        <v>253</v>
      </c>
      <c r="D228" s="34" t="str">
        <f>IF('Overview results'!Q20="","ND",'Overview results'!Q20)</f>
        <v>ND</v>
      </c>
      <c r="E228" s="34" t="s">
        <v>8</v>
      </c>
    </row>
    <row r="229" spans="1:13" x14ac:dyDescent="0.3">
      <c r="A229" s="34" t="s">
        <v>3</v>
      </c>
      <c r="B229" s="34" t="str">
        <f>IF('Overview results'!Q$6="","",'Overview results'!Q$6)</f>
        <v>Landfill</v>
      </c>
      <c r="C229" s="34" t="s">
        <v>118</v>
      </c>
      <c r="D229" s="34" t="str">
        <f>IF('Overview results'!Q21="","ND",'Overview results'!Q21)</f>
        <v>ND</v>
      </c>
      <c r="E229" s="34" t="s">
        <v>8</v>
      </c>
    </row>
    <row r="230" spans="1:13" x14ac:dyDescent="0.3">
      <c r="A230" s="34" t="s">
        <v>3</v>
      </c>
      <c r="B230" s="34" t="str">
        <f>IF('Overview results'!Q$6="","",'Overview results'!Q$6)</f>
        <v>Landfill</v>
      </c>
      <c r="C230" s="85" t="s">
        <v>114</v>
      </c>
      <c r="D230" s="34" t="str">
        <f>IF('Overview results'!Q23="","ND",'Overview results'!Q23)</f>
        <v>ND</v>
      </c>
      <c r="E230" s="34" t="s">
        <v>7</v>
      </c>
    </row>
    <row r="231" spans="1:13" x14ac:dyDescent="0.3">
      <c r="A231" s="34" t="s">
        <v>3</v>
      </c>
      <c r="B231" s="34" t="str">
        <f>IF('Overview results'!Q$6="","",'Overview results'!Q$6)</f>
        <v>Landfill</v>
      </c>
      <c r="C231" s="85" t="s">
        <v>112</v>
      </c>
      <c r="D231" s="34" t="str">
        <f>IF('Overview results'!Q24="","ND",'Overview results'!Q24)</f>
        <v>ND</v>
      </c>
      <c r="E231" s="34" t="s">
        <v>8</v>
      </c>
    </row>
    <row r="232" spans="1:13" x14ac:dyDescent="0.3">
      <c r="A232" s="34" t="s">
        <v>3</v>
      </c>
      <c r="B232" s="34" t="str">
        <f>IF('Overview results'!Q$6="","",'Overview results'!Q$6)</f>
        <v>Landfill</v>
      </c>
      <c r="C232" s="85" t="s">
        <v>110</v>
      </c>
      <c r="D232" s="34" t="str">
        <f>IF('Overview results'!Q25="","ND",'Overview results'!Q25)</f>
        <v>ND</v>
      </c>
      <c r="E232" s="34" t="s">
        <v>8</v>
      </c>
      <c r="J232" s="22"/>
      <c r="L232" s="22"/>
      <c r="M232" s="22"/>
    </row>
    <row r="233" spans="1:13" x14ac:dyDescent="0.3">
      <c r="A233" s="34" t="s">
        <v>3</v>
      </c>
      <c r="B233" s="34" t="str">
        <f>IF('Overview results'!Q$6="","",'Overview results'!Q$6)</f>
        <v>Landfill</v>
      </c>
      <c r="C233" s="85" t="s">
        <v>108</v>
      </c>
      <c r="D233" s="34" t="str">
        <f>IF('Overview results'!Q26="","ND",'Overview results'!Q26)</f>
        <v>ND</v>
      </c>
      <c r="E233" s="34" t="s">
        <v>37</v>
      </c>
    </row>
    <row r="234" spans="1:13" x14ac:dyDescent="0.3">
      <c r="A234" s="34" t="s">
        <v>3</v>
      </c>
      <c r="B234" s="34" t="str">
        <f>IF('Overview results'!Q$6="","",'Overview results'!Q$6)</f>
        <v>Landfill</v>
      </c>
      <c r="C234" s="85" t="s">
        <v>106</v>
      </c>
      <c r="D234" s="34" t="str">
        <f>IF('Overview results'!Q27="","ND",'Overview results'!Q27)</f>
        <v>ND</v>
      </c>
      <c r="E234" s="34" t="s">
        <v>7</v>
      </c>
    </row>
    <row r="235" spans="1:13" x14ac:dyDescent="0.3">
      <c r="A235" s="34" t="s">
        <v>3</v>
      </c>
      <c r="B235" s="34" t="str">
        <f>IF('Overview results'!Q$6="","",'Overview results'!Q$6)</f>
        <v>Landfill</v>
      </c>
      <c r="C235" s="85" t="s">
        <v>104</v>
      </c>
      <c r="D235" s="34" t="str">
        <f>IF('Overview results'!Q28="","ND",'Overview results'!Q28)</f>
        <v>ND</v>
      </c>
      <c r="E235" s="34" t="s">
        <v>7</v>
      </c>
    </row>
    <row r="236" spans="1:13" x14ac:dyDescent="0.3">
      <c r="A236" s="34" t="s">
        <v>3</v>
      </c>
      <c r="B236" s="34" t="str">
        <f>IF('Overview results'!Q$6="","",'Overview results'!Q$6)</f>
        <v>Landfill</v>
      </c>
      <c r="C236" s="85" t="s">
        <v>102</v>
      </c>
      <c r="D236" s="34" t="str">
        <f>IF('Overview results'!Q29="","ND",'Overview results'!Q29)</f>
        <v>ND</v>
      </c>
      <c r="E236" s="34" t="s">
        <v>7</v>
      </c>
    </row>
    <row r="237" spans="1:13" x14ac:dyDescent="0.3">
      <c r="A237" s="34" t="s">
        <v>3</v>
      </c>
      <c r="B237" s="34" t="str">
        <f>IF('Overview results'!Q$6="","",'Overview results'!Q$6)</f>
        <v>Landfill</v>
      </c>
      <c r="C237" s="85" t="s">
        <v>100</v>
      </c>
      <c r="D237" s="34" t="str">
        <f>IF('Overview results'!Q30="","ND",'Overview results'!Q30)</f>
        <v>ND</v>
      </c>
      <c r="E237" s="34" t="s">
        <v>7</v>
      </c>
    </row>
    <row r="238" spans="1:13" x14ac:dyDescent="0.3">
      <c r="A238" s="34" t="s">
        <v>3</v>
      </c>
      <c r="B238" s="34" t="str">
        <f>IF('Overview results'!Q$6="","",'Overview results'!Q$6)</f>
        <v>Landfill</v>
      </c>
      <c r="C238" s="85" t="s">
        <v>98</v>
      </c>
      <c r="D238" s="34" t="str">
        <f>IF('Overview results'!Q31="","ND",'Overview results'!Q31)</f>
        <v>ND</v>
      </c>
      <c r="E238" s="34" t="s">
        <v>7</v>
      </c>
    </row>
    <row r="239" spans="1:13" x14ac:dyDescent="0.3">
      <c r="A239" s="34" t="s">
        <v>3</v>
      </c>
      <c r="B239" s="34" t="str">
        <f>IF('Overview results'!Q$6="","",'Overview results'!Q$6)</f>
        <v>Landfill</v>
      </c>
      <c r="C239" s="85" t="s">
        <v>96</v>
      </c>
      <c r="D239" s="34" t="str">
        <f>IF('Overview results'!Q32="","ND",'Overview results'!Q32)</f>
        <v>ND</v>
      </c>
      <c r="E239" s="34" t="s">
        <v>7</v>
      </c>
    </row>
    <row r="240" spans="1:13" x14ac:dyDescent="0.3">
      <c r="A240" s="34" t="s">
        <v>3</v>
      </c>
      <c r="B240" s="34" t="str">
        <f>IF('Overview results'!Q$6="","",'Overview results'!Q$6)</f>
        <v>Landfill</v>
      </c>
      <c r="C240" s="85" t="s">
        <v>94</v>
      </c>
      <c r="D240" s="34" t="str">
        <f>IF('Overview results'!Q33="","ND",'Overview results'!Q33)</f>
        <v>ND</v>
      </c>
      <c r="E240" s="34" t="s">
        <v>8</v>
      </c>
    </row>
    <row r="241" spans="1:12" x14ac:dyDescent="0.3">
      <c r="A241" s="34" t="s">
        <v>3</v>
      </c>
      <c r="B241" s="34" t="str">
        <f>IF('Overview results'!Q$6="","",'Overview results'!Q$6)</f>
        <v>Landfill</v>
      </c>
      <c r="C241" s="85" t="s">
        <v>92</v>
      </c>
      <c r="D241" s="34" t="str">
        <f>IF('Overview results'!Q34="","ND",'Overview results'!Q34)</f>
        <v>ND</v>
      </c>
      <c r="E241" s="34" t="s">
        <v>8</v>
      </c>
    </row>
    <row r="242" spans="1:12" x14ac:dyDescent="0.3">
      <c r="A242" s="34" t="s">
        <v>3</v>
      </c>
      <c r="B242" s="34" t="str">
        <f>IF('Overview results'!X$6="","",'Overview results'!X$6)</f>
        <v>Recycling</v>
      </c>
      <c r="C242" s="34" t="s">
        <v>244</v>
      </c>
      <c r="D242" s="34" t="str">
        <f>IF('Overview results'!X8="","ND",'Overview results'!X8)</f>
        <v>ND</v>
      </c>
      <c r="E242" s="34" t="s">
        <v>70</v>
      </c>
    </row>
    <row r="243" spans="1:12" x14ac:dyDescent="0.3">
      <c r="A243" s="34" t="s">
        <v>3</v>
      </c>
      <c r="B243" s="34" t="str">
        <f>IF('Overview results'!X$6="","",'Overview results'!X$6)</f>
        <v>Recycling</v>
      </c>
      <c r="C243" s="34" t="s">
        <v>245</v>
      </c>
      <c r="D243" s="34" t="str">
        <f>IF('Overview results'!X9="","ND",'Overview results'!X9)</f>
        <v>ND</v>
      </c>
      <c r="E243" s="34" t="s">
        <v>70</v>
      </c>
    </row>
    <row r="244" spans="1:12" x14ac:dyDescent="0.3">
      <c r="A244" s="34" t="s">
        <v>3</v>
      </c>
      <c r="B244" s="34" t="str">
        <f>IF('Overview results'!X$6="","",'Overview results'!X$6)</f>
        <v>Recycling</v>
      </c>
      <c r="C244" s="34" t="s">
        <v>249</v>
      </c>
      <c r="D244" s="34" t="str">
        <f>IF('Overview results'!X11="","ND",'Overview results'!X11)</f>
        <v>ND</v>
      </c>
      <c r="E244" s="34" t="s">
        <v>74</v>
      </c>
    </row>
    <row r="245" spans="1:12" x14ac:dyDescent="0.3">
      <c r="A245" s="34" t="s">
        <v>3</v>
      </c>
      <c r="B245" s="34" t="str">
        <f>IF('Overview results'!X$6="","",'Overview results'!X$6)</f>
        <v>Recycling</v>
      </c>
      <c r="C245" s="34" t="s">
        <v>140</v>
      </c>
      <c r="D245" s="34" t="str">
        <f>IF('Overview results'!X12="","ND",'Overview results'!X12)</f>
        <v>ND</v>
      </c>
      <c r="E245" s="34" t="s">
        <v>71</v>
      </c>
    </row>
    <row r="246" spans="1:12" x14ac:dyDescent="0.3">
      <c r="A246" s="34" t="s">
        <v>3</v>
      </c>
      <c r="B246" s="34" t="str">
        <f>IF('Overview results'!X$6="","",'Overview results'!X$6)</f>
        <v>Recycling</v>
      </c>
      <c r="C246" s="34" t="s">
        <v>137</v>
      </c>
      <c r="D246" s="34" t="str">
        <f>IF('Overview results'!X13="","ND",'Overview results'!X13)</f>
        <v>ND</v>
      </c>
      <c r="E246" s="34" t="s">
        <v>75</v>
      </c>
    </row>
    <row r="247" spans="1:12" x14ac:dyDescent="0.3">
      <c r="A247" s="34" t="s">
        <v>3</v>
      </c>
      <c r="B247" s="34" t="str">
        <f>IF('Overview results'!X$6="","",'Overview results'!X$6)</f>
        <v>Recycling</v>
      </c>
      <c r="C247" s="34" t="s">
        <v>134</v>
      </c>
      <c r="D247" s="34" t="str">
        <f>IF('Overview results'!X14="","ND",'Overview results'!X14)</f>
        <v>ND</v>
      </c>
      <c r="E247" s="34" t="s">
        <v>76</v>
      </c>
    </row>
    <row r="248" spans="1:12" x14ac:dyDescent="0.3">
      <c r="A248" s="34" t="s">
        <v>3</v>
      </c>
      <c r="B248" s="34" t="str">
        <f>IF('Overview results'!X$6="","",'Overview results'!X$6)</f>
        <v>Recycling</v>
      </c>
      <c r="C248" s="85" t="s">
        <v>250</v>
      </c>
      <c r="D248" s="34" t="str">
        <f>IF('Overview results'!X15="","ND",'Overview results'!X15)</f>
        <v>ND</v>
      </c>
      <c r="E248" s="34" t="s">
        <v>77</v>
      </c>
      <c r="I248" s="22"/>
      <c r="K248" s="22"/>
      <c r="L248" s="22"/>
    </row>
    <row r="249" spans="1:12" x14ac:dyDescent="0.3">
      <c r="A249" s="34" t="s">
        <v>3</v>
      </c>
      <c r="B249" s="34" t="str">
        <f>IF('Overview results'!X$6="","",'Overview results'!X$6)</f>
        <v>Recycling</v>
      </c>
      <c r="C249" s="85" t="s">
        <v>251</v>
      </c>
      <c r="D249" s="34" t="str">
        <f>IF('Overview results'!X16="","ND",'Overview results'!X16)</f>
        <v>ND</v>
      </c>
      <c r="E249" s="34" t="s">
        <v>8</v>
      </c>
    </row>
    <row r="250" spans="1:12" x14ac:dyDescent="0.3">
      <c r="A250" s="34" t="s">
        <v>3</v>
      </c>
      <c r="B250" s="34" t="str">
        <f>IF('Overview results'!X$6="","",'Overview results'!X$6)</f>
        <v>Recycling</v>
      </c>
      <c r="C250" s="34" t="s">
        <v>252</v>
      </c>
      <c r="D250" s="34" t="str">
        <f>IF('Overview results'!X17="","ND",'Overview results'!X17)</f>
        <v>ND</v>
      </c>
      <c r="E250" s="34" t="s">
        <v>8</v>
      </c>
    </row>
    <row r="251" spans="1:12" x14ac:dyDescent="0.3">
      <c r="A251" s="34" t="s">
        <v>3</v>
      </c>
      <c r="B251" s="34" t="str">
        <f>IF('Overview results'!X$6="","",'Overview results'!X$6)</f>
        <v>Recycling</v>
      </c>
      <c r="C251" s="34" t="s">
        <v>124</v>
      </c>
      <c r="D251" s="34" t="str">
        <f>IF('Overview results'!X18="","ND",'Overview results'!X18)</f>
        <v>ND</v>
      </c>
      <c r="E251" s="34" t="s">
        <v>8</v>
      </c>
    </row>
    <row r="252" spans="1:12" x14ac:dyDescent="0.3">
      <c r="A252" s="34" t="s">
        <v>3</v>
      </c>
      <c r="B252" s="34" t="str">
        <f>IF('Overview results'!X$6="","",'Overview results'!X$6)</f>
        <v>Recycling</v>
      </c>
      <c r="C252" s="34" t="s">
        <v>253</v>
      </c>
      <c r="D252" s="34" t="str">
        <f>IF('Overview results'!X20="","ND",'Overview results'!X20)</f>
        <v>ND</v>
      </c>
      <c r="E252" s="34" t="s">
        <v>8</v>
      </c>
    </row>
    <row r="253" spans="1:12" x14ac:dyDescent="0.3">
      <c r="A253" s="34" t="s">
        <v>3</v>
      </c>
      <c r="B253" s="34" t="str">
        <f>IF('Overview results'!X$6="","",'Overview results'!X$6)</f>
        <v>Recycling</v>
      </c>
      <c r="C253" s="34" t="s">
        <v>118</v>
      </c>
      <c r="D253" s="34" t="str">
        <f>IF('Overview results'!X21="","ND",'Overview results'!X21)</f>
        <v>ND</v>
      </c>
      <c r="E253" s="34" t="s">
        <v>8</v>
      </c>
    </row>
    <row r="254" spans="1:12" x14ac:dyDescent="0.3">
      <c r="A254" s="34" t="s">
        <v>3</v>
      </c>
      <c r="B254" s="34" t="str">
        <f>IF('Overview results'!X$6="","",'Overview results'!X$6)</f>
        <v>Recycling</v>
      </c>
      <c r="C254" s="85" t="s">
        <v>114</v>
      </c>
      <c r="D254" s="34" t="str">
        <f>IF('Overview results'!X23="","ND",'Overview results'!X23)</f>
        <v>ND</v>
      </c>
      <c r="E254" s="34" t="s">
        <v>7</v>
      </c>
    </row>
    <row r="255" spans="1:12" x14ac:dyDescent="0.3">
      <c r="A255" s="34" t="s">
        <v>3</v>
      </c>
      <c r="B255" s="34" t="str">
        <f>IF('Overview results'!X$6="","",'Overview results'!X$6)</f>
        <v>Recycling</v>
      </c>
      <c r="C255" s="85" t="s">
        <v>112</v>
      </c>
      <c r="D255" s="34" t="str">
        <f>IF('Overview results'!X24="","ND",'Overview results'!X24)</f>
        <v>ND</v>
      </c>
      <c r="E255" s="34" t="s">
        <v>8</v>
      </c>
    </row>
    <row r="256" spans="1:12" x14ac:dyDescent="0.3">
      <c r="A256" s="34" t="s">
        <v>3</v>
      </c>
      <c r="B256" s="34" t="str">
        <f>IF('Overview results'!X$6="","",'Overview results'!X$6)</f>
        <v>Recycling</v>
      </c>
      <c r="C256" s="85" t="s">
        <v>110</v>
      </c>
      <c r="D256" s="34" t="str">
        <f>IF('Overview results'!X25="","ND",'Overview results'!X25)</f>
        <v>ND</v>
      </c>
      <c r="E256" s="34" t="s">
        <v>8</v>
      </c>
    </row>
    <row r="257" spans="1:5" x14ac:dyDescent="0.3">
      <c r="A257" s="34" t="s">
        <v>3</v>
      </c>
      <c r="B257" s="34" t="str">
        <f>IF('Overview results'!X$6="","",'Overview results'!X$6)</f>
        <v>Recycling</v>
      </c>
      <c r="C257" s="85" t="s">
        <v>108</v>
      </c>
      <c r="D257" s="34" t="str">
        <f>IF('Overview results'!X26="","ND",'Overview results'!X26)</f>
        <v>ND</v>
      </c>
      <c r="E257" s="34" t="s">
        <v>37</v>
      </c>
    </row>
    <row r="258" spans="1:5" x14ac:dyDescent="0.3">
      <c r="A258" s="34" t="s">
        <v>3</v>
      </c>
      <c r="B258" s="34" t="str">
        <f>IF('Overview results'!X$6="","",'Overview results'!X$6)</f>
        <v>Recycling</v>
      </c>
      <c r="C258" s="85" t="s">
        <v>106</v>
      </c>
      <c r="D258" s="34" t="str">
        <f>IF('Overview results'!X27="","ND",'Overview results'!X27)</f>
        <v>ND</v>
      </c>
      <c r="E258" s="34" t="s">
        <v>7</v>
      </c>
    </row>
    <row r="259" spans="1:5" x14ac:dyDescent="0.3">
      <c r="A259" s="34" t="s">
        <v>3</v>
      </c>
      <c r="B259" s="34" t="str">
        <f>IF('Overview results'!X$6="","",'Overview results'!X$6)</f>
        <v>Recycling</v>
      </c>
      <c r="C259" s="85" t="s">
        <v>104</v>
      </c>
      <c r="D259" s="34" t="str">
        <f>IF('Overview results'!X28="","ND",'Overview results'!X28)</f>
        <v>ND</v>
      </c>
      <c r="E259" s="34" t="s">
        <v>7</v>
      </c>
    </row>
    <row r="260" spans="1:5" x14ac:dyDescent="0.3">
      <c r="A260" s="34" t="s">
        <v>3</v>
      </c>
      <c r="B260" s="34" t="str">
        <f>IF('Overview results'!X$6="","",'Overview results'!X$6)</f>
        <v>Recycling</v>
      </c>
      <c r="C260" s="85" t="s">
        <v>102</v>
      </c>
      <c r="D260" s="34" t="str">
        <f>IF('Overview results'!X29="","ND",'Overview results'!X29)</f>
        <v>ND</v>
      </c>
      <c r="E260" s="34" t="s">
        <v>7</v>
      </c>
    </row>
    <row r="261" spans="1:5" x14ac:dyDescent="0.3">
      <c r="A261" s="34" t="s">
        <v>3</v>
      </c>
      <c r="B261" s="34" t="str">
        <f>IF('Overview results'!X$6="","",'Overview results'!X$6)</f>
        <v>Recycling</v>
      </c>
      <c r="C261" s="85" t="s">
        <v>100</v>
      </c>
      <c r="D261" s="34" t="str">
        <f>IF('Overview results'!X30="","ND",'Overview results'!X30)</f>
        <v>ND</v>
      </c>
      <c r="E261" s="34" t="s">
        <v>7</v>
      </c>
    </row>
    <row r="262" spans="1:5" x14ac:dyDescent="0.3">
      <c r="A262" s="34" t="s">
        <v>3</v>
      </c>
      <c r="B262" s="34" t="str">
        <f>IF('Overview results'!X$6="","",'Overview results'!X$6)</f>
        <v>Recycling</v>
      </c>
      <c r="C262" s="85" t="s">
        <v>98</v>
      </c>
      <c r="D262" s="34" t="str">
        <f>IF('Overview results'!X31="","ND",'Overview results'!X31)</f>
        <v>ND</v>
      </c>
      <c r="E262" s="34" t="s">
        <v>7</v>
      </c>
    </row>
    <row r="263" spans="1:5" x14ac:dyDescent="0.3">
      <c r="A263" s="34" t="s">
        <v>3</v>
      </c>
      <c r="B263" s="34" t="str">
        <f>IF('Overview results'!X$6="","",'Overview results'!X$6)</f>
        <v>Recycling</v>
      </c>
      <c r="C263" s="85" t="s">
        <v>96</v>
      </c>
      <c r="D263" s="34" t="str">
        <f>IF('Overview results'!X32="","ND",'Overview results'!X32)</f>
        <v>ND</v>
      </c>
      <c r="E263" s="34" t="s">
        <v>7</v>
      </c>
    </row>
    <row r="264" spans="1:5" x14ac:dyDescent="0.3">
      <c r="A264" s="34" t="s">
        <v>3</v>
      </c>
      <c r="B264" s="34" t="str">
        <f>IF('Overview results'!X$6="","",'Overview results'!X$6)</f>
        <v>Recycling</v>
      </c>
      <c r="C264" s="85" t="s">
        <v>94</v>
      </c>
      <c r="D264" s="34" t="str">
        <f>IF('Overview results'!X33="","ND",'Overview results'!X33)</f>
        <v>ND</v>
      </c>
      <c r="E264" s="34" t="s">
        <v>8</v>
      </c>
    </row>
    <row r="265" spans="1:5" x14ac:dyDescent="0.3">
      <c r="A265" s="34" t="s">
        <v>3</v>
      </c>
      <c r="B265" s="34" t="str">
        <f>IF('Overview results'!X$6="","",'Overview results'!X$6)</f>
        <v>Recycling</v>
      </c>
      <c r="C265" s="85" t="s">
        <v>92</v>
      </c>
      <c r="D265" s="34" t="str">
        <f>IF('Overview results'!X34="","ND",'Overview results'!X34)</f>
        <v>ND</v>
      </c>
      <c r="E265" s="34" t="s">
        <v>8</v>
      </c>
    </row>
    <row r="266" spans="1:5" x14ac:dyDescent="0.3">
      <c r="A266" s="34" t="s">
        <v>4</v>
      </c>
      <c r="B266" s="34" t="str">
        <f>IF('Overview results'!R$6="","",'Overview results'!R$6)</f>
        <v>Landfill</v>
      </c>
      <c r="C266" s="34" t="s">
        <v>244</v>
      </c>
      <c r="D266" s="34" t="str">
        <f>IF('Overview results'!R8="","ND",'Overview results'!R8)</f>
        <v>ND</v>
      </c>
      <c r="E266" s="34" t="s">
        <v>70</v>
      </c>
    </row>
    <row r="267" spans="1:5" x14ac:dyDescent="0.3">
      <c r="A267" s="34" t="s">
        <v>4</v>
      </c>
      <c r="B267" s="34" t="str">
        <f>IF('Overview results'!R$6="","",'Overview results'!R$6)</f>
        <v>Landfill</v>
      </c>
      <c r="C267" s="34" t="s">
        <v>245</v>
      </c>
      <c r="D267" s="34" t="str">
        <f>IF('Overview results'!R9="","ND",'Overview results'!R9)</f>
        <v>ND</v>
      </c>
      <c r="E267" s="34" t="s">
        <v>70</v>
      </c>
    </row>
    <row r="268" spans="1:5" s="34" customFormat="1" x14ac:dyDescent="0.3">
      <c r="A268" s="34" t="s">
        <v>4</v>
      </c>
      <c r="B268" s="34" t="str">
        <f>IF('Overview results'!R$6="","",'Overview results'!R$6)</f>
        <v>Landfill</v>
      </c>
      <c r="C268" s="34" t="s">
        <v>249</v>
      </c>
      <c r="D268" s="34" t="str">
        <f>IF('Overview results'!R11="","ND",'Overview results'!R11)</f>
        <v>ND</v>
      </c>
      <c r="E268" s="34" t="s">
        <v>74</v>
      </c>
    </row>
    <row r="269" spans="1:5" s="34" customFormat="1" x14ac:dyDescent="0.3">
      <c r="A269" s="34" t="s">
        <v>4</v>
      </c>
      <c r="B269" s="34" t="str">
        <f>IF('Overview results'!R$6="","",'Overview results'!R$6)</f>
        <v>Landfill</v>
      </c>
      <c r="C269" s="34" t="s">
        <v>140</v>
      </c>
      <c r="D269" s="34" t="str">
        <f>IF('Overview results'!R12="","ND",'Overview results'!R12)</f>
        <v>ND</v>
      </c>
      <c r="E269" s="34" t="s">
        <v>71</v>
      </c>
    </row>
    <row r="270" spans="1:5" s="34" customFormat="1" x14ac:dyDescent="0.3">
      <c r="A270" s="34" t="s">
        <v>4</v>
      </c>
      <c r="B270" s="34" t="str">
        <f>IF('Overview results'!R$6="","",'Overview results'!R$6)</f>
        <v>Landfill</v>
      </c>
      <c r="C270" s="34" t="s">
        <v>137</v>
      </c>
      <c r="D270" s="34" t="str">
        <f>IF('Overview results'!R13="","ND",'Overview results'!R13)</f>
        <v>ND</v>
      </c>
      <c r="E270" s="34" t="s">
        <v>75</v>
      </c>
    </row>
    <row r="271" spans="1:5" s="34" customFormat="1" x14ac:dyDescent="0.3">
      <c r="A271" s="34" t="s">
        <v>4</v>
      </c>
      <c r="B271" s="34" t="str">
        <f>IF('Overview results'!R$6="","",'Overview results'!R$6)</f>
        <v>Landfill</v>
      </c>
      <c r="C271" s="34" t="s">
        <v>134</v>
      </c>
      <c r="D271" s="34" t="str">
        <f>IF('Overview results'!R14="","ND",'Overview results'!R14)</f>
        <v>ND</v>
      </c>
      <c r="E271" s="34" t="s">
        <v>76</v>
      </c>
    </row>
    <row r="272" spans="1:5" s="34" customFormat="1" x14ac:dyDescent="0.3">
      <c r="A272" s="34" t="s">
        <v>4</v>
      </c>
      <c r="B272" s="34" t="str">
        <f>IF('Overview results'!R$6="","",'Overview results'!R$6)</f>
        <v>Landfill</v>
      </c>
      <c r="C272" s="85" t="s">
        <v>250</v>
      </c>
      <c r="D272" s="34" t="str">
        <f>IF('Overview results'!R15="","ND",'Overview results'!R15)</f>
        <v>ND</v>
      </c>
      <c r="E272" s="34" t="s">
        <v>77</v>
      </c>
    </row>
    <row r="273" spans="1:5" s="34" customFormat="1" x14ac:dyDescent="0.3">
      <c r="A273" s="34" t="s">
        <v>4</v>
      </c>
      <c r="B273" s="34" t="str">
        <f>IF('Overview results'!R$6="","",'Overview results'!R$6)</f>
        <v>Landfill</v>
      </c>
      <c r="C273" s="85" t="s">
        <v>251</v>
      </c>
      <c r="D273" s="34" t="str">
        <f>IF('Overview results'!R16="","ND",'Overview results'!R16)</f>
        <v>ND</v>
      </c>
      <c r="E273" s="34" t="s">
        <v>8</v>
      </c>
    </row>
    <row r="274" spans="1:5" s="34" customFormat="1" x14ac:dyDescent="0.3">
      <c r="A274" s="34" t="s">
        <v>4</v>
      </c>
      <c r="B274" s="34" t="str">
        <f>IF('Overview results'!R$6="","",'Overview results'!R$6)</f>
        <v>Landfill</v>
      </c>
      <c r="C274" s="34" t="s">
        <v>252</v>
      </c>
      <c r="D274" s="34" t="str">
        <f>IF('Overview results'!R17="","ND",'Overview results'!R17)</f>
        <v>ND</v>
      </c>
      <c r="E274" s="34" t="s">
        <v>8</v>
      </c>
    </row>
    <row r="275" spans="1:5" s="34" customFormat="1" x14ac:dyDescent="0.3">
      <c r="A275" s="34" t="s">
        <v>4</v>
      </c>
      <c r="B275" s="34" t="str">
        <f>IF('Overview results'!R$6="","",'Overview results'!R$6)</f>
        <v>Landfill</v>
      </c>
      <c r="C275" s="34" t="s">
        <v>124</v>
      </c>
      <c r="D275" s="34" t="str">
        <f>IF('Overview results'!R18="","ND",'Overview results'!R18)</f>
        <v>ND</v>
      </c>
      <c r="E275" s="34" t="s">
        <v>8</v>
      </c>
    </row>
    <row r="276" spans="1:5" s="34" customFormat="1" x14ac:dyDescent="0.3">
      <c r="A276" s="34" t="s">
        <v>4</v>
      </c>
      <c r="B276" s="34" t="str">
        <f>IF('Overview results'!R$6="","",'Overview results'!R$6)</f>
        <v>Landfill</v>
      </c>
      <c r="C276" s="34" t="s">
        <v>253</v>
      </c>
      <c r="D276" s="34" t="str">
        <f>IF('Overview results'!R20="","ND",'Overview results'!R20)</f>
        <v>ND</v>
      </c>
      <c r="E276" s="34" t="s">
        <v>8</v>
      </c>
    </row>
    <row r="277" spans="1:5" s="34" customFormat="1" x14ac:dyDescent="0.3">
      <c r="A277" s="34" t="s">
        <v>4</v>
      </c>
      <c r="B277" s="34" t="str">
        <f>IF('Overview results'!R$6="","",'Overview results'!R$6)</f>
        <v>Landfill</v>
      </c>
      <c r="C277" s="34" t="s">
        <v>118</v>
      </c>
      <c r="D277" s="34" t="str">
        <f>IF('Overview results'!R21="","ND",'Overview results'!R21)</f>
        <v>ND</v>
      </c>
      <c r="E277" s="34" t="s">
        <v>8</v>
      </c>
    </row>
    <row r="278" spans="1:5" s="34" customFormat="1" x14ac:dyDescent="0.3">
      <c r="A278" s="34" t="s">
        <v>4</v>
      </c>
      <c r="B278" s="34" t="str">
        <f>IF('Overview results'!R$6="","",'Overview results'!R$6)</f>
        <v>Landfill</v>
      </c>
      <c r="C278" s="85" t="s">
        <v>114</v>
      </c>
      <c r="D278" s="34" t="str">
        <f>IF('Overview results'!R23="","ND",'Overview results'!R23)</f>
        <v>ND</v>
      </c>
      <c r="E278" s="34" t="s">
        <v>7</v>
      </c>
    </row>
    <row r="279" spans="1:5" s="34" customFormat="1" x14ac:dyDescent="0.3">
      <c r="A279" s="34" t="s">
        <v>4</v>
      </c>
      <c r="B279" s="34" t="str">
        <f>IF('Overview results'!R$6="","",'Overview results'!R$6)</f>
        <v>Landfill</v>
      </c>
      <c r="C279" s="85" t="s">
        <v>112</v>
      </c>
      <c r="D279" s="34" t="str">
        <f>IF('Overview results'!R24="","ND",'Overview results'!R24)</f>
        <v>ND</v>
      </c>
      <c r="E279" s="34" t="s">
        <v>8</v>
      </c>
    </row>
    <row r="280" spans="1:5" s="34" customFormat="1" x14ac:dyDescent="0.3">
      <c r="A280" s="34" t="s">
        <v>4</v>
      </c>
      <c r="B280" s="34" t="str">
        <f>IF('Overview results'!R$6="","",'Overview results'!R$6)</f>
        <v>Landfill</v>
      </c>
      <c r="C280" s="85" t="s">
        <v>110</v>
      </c>
      <c r="D280" s="34" t="str">
        <f>IF('Overview results'!R25="","ND",'Overview results'!R25)</f>
        <v>ND</v>
      </c>
      <c r="E280" s="34" t="s">
        <v>8</v>
      </c>
    </row>
    <row r="281" spans="1:5" s="34" customFormat="1" x14ac:dyDescent="0.3">
      <c r="A281" s="34" t="s">
        <v>4</v>
      </c>
      <c r="B281" s="34" t="str">
        <f>IF('Overview results'!R$6="","",'Overview results'!R$6)</f>
        <v>Landfill</v>
      </c>
      <c r="C281" s="85" t="s">
        <v>108</v>
      </c>
      <c r="D281" s="34" t="str">
        <f>IF('Overview results'!R26="","ND",'Overview results'!R26)</f>
        <v>ND</v>
      </c>
      <c r="E281" s="34" t="s">
        <v>37</v>
      </c>
    </row>
    <row r="282" spans="1:5" s="34" customFormat="1" x14ac:dyDescent="0.3">
      <c r="A282" s="34" t="s">
        <v>4</v>
      </c>
      <c r="B282" s="34" t="str">
        <f>IF('Overview results'!R$6="","",'Overview results'!R$6)</f>
        <v>Landfill</v>
      </c>
      <c r="C282" s="85" t="s">
        <v>106</v>
      </c>
      <c r="D282" s="34" t="str">
        <f>IF('Overview results'!R27="","ND",'Overview results'!R27)</f>
        <v>ND</v>
      </c>
      <c r="E282" s="34" t="s">
        <v>7</v>
      </c>
    </row>
    <row r="283" spans="1:5" s="34" customFormat="1" x14ac:dyDescent="0.3">
      <c r="A283" s="34" t="s">
        <v>4</v>
      </c>
      <c r="B283" s="34" t="str">
        <f>IF('Overview results'!R$6="","",'Overview results'!R$6)</f>
        <v>Landfill</v>
      </c>
      <c r="C283" s="85" t="s">
        <v>104</v>
      </c>
      <c r="D283" s="34" t="str">
        <f>IF('Overview results'!R28="","ND",'Overview results'!R28)</f>
        <v>ND</v>
      </c>
      <c r="E283" s="34" t="s">
        <v>7</v>
      </c>
    </row>
    <row r="284" spans="1:5" s="34" customFormat="1" x14ac:dyDescent="0.3">
      <c r="A284" s="34" t="s">
        <v>4</v>
      </c>
      <c r="B284" s="34" t="str">
        <f>IF('Overview results'!R$6="","",'Overview results'!R$6)</f>
        <v>Landfill</v>
      </c>
      <c r="C284" s="85" t="s">
        <v>102</v>
      </c>
      <c r="D284" s="34" t="str">
        <f>IF('Overview results'!R29="","ND",'Overview results'!R29)</f>
        <v>ND</v>
      </c>
      <c r="E284" s="34" t="s">
        <v>7</v>
      </c>
    </row>
    <row r="285" spans="1:5" s="34" customFormat="1" x14ac:dyDescent="0.3">
      <c r="A285" s="34" t="s">
        <v>4</v>
      </c>
      <c r="B285" s="34" t="str">
        <f>IF('Overview results'!R$6="","",'Overview results'!R$6)</f>
        <v>Landfill</v>
      </c>
      <c r="C285" s="85" t="s">
        <v>100</v>
      </c>
      <c r="D285" s="34" t="str">
        <f>IF('Overview results'!R30="","ND",'Overview results'!R30)</f>
        <v>ND</v>
      </c>
      <c r="E285" s="34" t="s">
        <v>7</v>
      </c>
    </row>
    <row r="286" spans="1:5" s="34" customFormat="1" x14ac:dyDescent="0.3">
      <c r="A286" s="34" t="s">
        <v>4</v>
      </c>
      <c r="B286" s="34" t="str">
        <f>IF('Overview results'!R$6="","",'Overview results'!R$6)</f>
        <v>Landfill</v>
      </c>
      <c r="C286" s="85" t="s">
        <v>98</v>
      </c>
      <c r="D286" s="34" t="str">
        <f>IF('Overview results'!R31="","ND",'Overview results'!R31)</f>
        <v>ND</v>
      </c>
      <c r="E286" s="34" t="s">
        <v>7</v>
      </c>
    </row>
    <row r="287" spans="1:5" s="34" customFormat="1" x14ac:dyDescent="0.3">
      <c r="A287" s="34" t="s">
        <v>4</v>
      </c>
      <c r="B287" s="34" t="str">
        <f>IF('Overview results'!R$6="","",'Overview results'!R$6)</f>
        <v>Landfill</v>
      </c>
      <c r="C287" s="85" t="s">
        <v>96</v>
      </c>
      <c r="D287" s="34" t="str">
        <f>IF('Overview results'!R32="","ND",'Overview results'!R32)</f>
        <v>ND</v>
      </c>
      <c r="E287" s="34" t="s">
        <v>7</v>
      </c>
    </row>
    <row r="288" spans="1:5" s="34" customFormat="1" x14ac:dyDescent="0.3">
      <c r="A288" s="34" t="s">
        <v>4</v>
      </c>
      <c r="B288" s="34" t="str">
        <f>IF('Overview results'!R$6="","",'Overview results'!R$6)</f>
        <v>Landfill</v>
      </c>
      <c r="C288" s="85" t="s">
        <v>94</v>
      </c>
      <c r="D288" s="34" t="str">
        <f>IF('Overview results'!R33="","ND",'Overview results'!R33)</f>
        <v>ND</v>
      </c>
      <c r="E288" s="34" t="s">
        <v>8</v>
      </c>
    </row>
    <row r="289" spans="1:5" s="34" customFormat="1" x14ac:dyDescent="0.3">
      <c r="A289" s="34" t="s">
        <v>4</v>
      </c>
      <c r="B289" s="34" t="str">
        <f>IF('Overview results'!R$6="","",'Overview results'!R$6)</f>
        <v>Landfill</v>
      </c>
      <c r="C289" s="85" t="s">
        <v>92</v>
      </c>
      <c r="D289" s="34" t="str">
        <f>IF('Overview results'!R34="","ND",'Overview results'!R34)</f>
        <v>ND</v>
      </c>
      <c r="E289" s="34" t="s">
        <v>8</v>
      </c>
    </row>
    <row r="290" spans="1:5" s="34" customFormat="1" x14ac:dyDescent="0.3">
      <c r="A290" s="34" t="s">
        <v>4</v>
      </c>
      <c r="B290" s="34" t="str">
        <f>IF('Overview results'!Y$6="","",'Overview results'!Y$6)</f>
        <v>Recycling</v>
      </c>
      <c r="C290" s="34" t="s">
        <v>244</v>
      </c>
      <c r="D290" s="34" t="str">
        <f>IF('Overview results'!Y8="","ND",'Overview results'!Y8)</f>
        <v>ND</v>
      </c>
      <c r="E290" s="34" t="s">
        <v>70</v>
      </c>
    </row>
    <row r="291" spans="1:5" s="34" customFormat="1" x14ac:dyDescent="0.3">
      <c r="A291" s="34" t="s">
        <v>4</v>
      </c>
      <c r="B291" s="34" t="str">
        <f>IF('Overview results'!Y$6="","",'Overview results'!Y$6)</f>
        <v>Recycling</v>
      </c>
      <c r="C291" s="34" t="s">
        <v>245</v>
      </c>
      <c r="D291" s="34" t="str">
        <f>IF('Overview results'!Y9="","ND",'Overview results'!Y9)</f>
        <v>ND</v>
      </c>
      <c r="E291" s="34" t="s">
        <v>70</v>
      </c>
    </row>
    <row r="292" spans="1:5" s="34" customFormat="1" x14ac:dyDescent="0.3">
      <c r="A292" s="34" t="s">
        <v>4</v>
      </c>
      <c r="B292" s="34" t="str">
        <f>IF('Overview results'!Y$6="","",'Overview results'!Y$6)</f>
        <v>Recycling</v>
      </c>
      <c r="C292" s="34" t="s">
        <v>249</v>
      </c>
      <c r="D292" s="34" t="str">
        <f>IF('Overview results'!Y11="","ND",'Overview results'!Y11)</f>
        <v>ND</v>
      </c>
      <c r="E292" s="34" t="s">
        <v>74</v>
      </c>
    </row>
    <row r="293" spans="1:5" s="34" customFormat="1" x14ac:dyDescent="0.3">
      <c r="A293" s="34" t="s">
        <v>4</v>
      </c>
      <c r="B293" s="34" t="str">
        <f>IF('Overview results'!Y$6="","",'Overview results'!Y$6)</f>
        <v>Recycling</v>
      </c>
      <c r="C293" s="34" t="s">
        <v>140</v>
      </c>
      <c r="D293" s="34" t="str">
        <f>IF('Overview results'!Y12="","ND",'Overview results'!Y12)</f>
        <v>ND</v>
      </c>
      <c r="E293" s="34" t="s">
        <v>71</v>
      </c>
    </row>
    <row r="294" spans="1:5" s="34" customFormat="1" x14ac:dyDescent="0.3">
      <c r="A294" s="34" t="s">
        <v>4</v>
      </c>
      <c r="B294" s="34" t="str">
        <f>IF('Overview results'!Y$6="","",'Overview results'!Y$6)</f>
        <v>Recycling</v>
      </c>
      <c r="C294" s="34" t="s">
        <v>137</v>
      </c>
      <c r="D294" s="34" t="str">
        <f>IF('Overview results'!Y13="","ND",'Overview results'!Y13)</f>
        <v>ND</v>
      </c>
      <c r="E294" s="34" t="s">
        <v>75</v>
      </c>
    </row>
    <row r="295" spans="1:5" s="34" customFormat="1" x14ac:dyDescent="0.3">
      <c r="A295" s="34" t="s">
        <v>4</v>
      </c>
      <c r="B295" s="34" t="str">
        <f>IF('Overview results'!Y$6="","",'Overview results'!Y$6)</f>
        <v>Recycling</v>
      </c>
      <c r="C295" s="34" t="s">
        <v>134</v>
      </c>
      <c r="D295" s="34" t="str">
        <f>IF('Overview results'!Y14="","ND",'Overview results'!Y14)</f>
        <v>ND</v>
      </c>
      <c r="E295" s="34" t="s">
        <v>76</v>
      </c>
    </row>
    <row r="296" spans="1:5" s="34" customFormat="1" x14ac:dyDescent="0.3">
      <c r="A296" s="34" t="s">
        <v>4</v>
      </c>
      <c r="B296" s="34" t="str">
        <f>IF('Overview results'!Y$6="","",'Overview results'!Y$6)</f>
        <v>Recycling</v>
      </c>
      <c r="C296" s="85" t="s">
        <v>250</v>
      </c>
      <c r="D296" s="34" t="str">
        <f>IF('Overview results'!Y15="","ND",'Overview results'!Y15)</f>
        <v>ND</v>
      </c>
      <c r="E296" s="34" t="s">
        <v>77</v>
      </c>
    </row>
    <row r="297" spans="1:5" s="34" customFormat="1" x14ac:dyDescent="0.3">
      <c r="A297" s="34" t="s">
        <v>4</v>
      </c>
      <c r="B297" s="34" t="str">
        <f>IF('Overview results'!Y$6="","",'Overview results'!Y$6)</f>
        <v>Recycling</v>
      </c>
      <c r="C297" s="85" t="s">
        <v>251</v>
      </c>
      <c r="D297" s="34" t="str">
        <f>IF('Overview results'!Y16="","ND",'Overview results'!Y16)</f>
        <v>ND</v>
      </c>
      <c r="E297" s="34" t="s">
        <v>8</v>
      </c>
    </row>
    <row r="298" spans="1:5" s="34" customFormat="1" x14ac:dyDescent="0.3">
      <c r="A298" s="34" t="s">
        <v>4</v>
      </c>
      <c r="B298" s="34" t="str">
        <f>IF('Overview results'!Y$6="","",'Overview results'!Y$6)</f>
        <v>Recycling</v>
      </c>
      <c r="C298" s="34" t="s">
        <v>252</v>
      </c>
      <c r="D298" s="34" t="str">
        <f>IF('Overview results'!Y17="","ND",'Overview results'!Y17)</f>
        <v>ND</v>
      </c>
      <c r="E298" s="34" t="s">
        <v>8</v>
      </c>
    </row>
    <row r="299" spans="1:5" s="34" customFormat="1" x14ac:dyDescent="0.3">
      <c r="A299" s="34" t="s">
        <v>4</v>
      </c>
      <c r="B299" s="34" t="str">
        <f>IF('Overview results'!Y$6="","",'Overview results'!Y$6)</f>
        <v>Recycling</v>
      </c>
      <c r="C299" s="34" t="s">
        <v>124</v>
      </c>
      <c r="D299" s="34" t="str">
        <f>IF('Overview results'!Y18="","ND",'Overview results'!Y18)</f>
        <v>ND</v>
      </c>
      <c r="E299" s="34" t="s">
        <v>8</v>
      </c>
    </row>
    <row r="300" spans="1:5" s="34" customFormat="1" x14ac:dyDescent="0.3">
      <c r="A300" s="34" t="s">
        <v>4</v>
      </c>
      <c r="B300" s="34" t="str">
        <f>IF('Overview results'!Y$6="","",'Overview results'!Y$6)</f>
        <v>Recycling</v>
      </c>
      <c r="C300" s="34" t="s">
        <v>253</v>
      </c>
      <c r="D300" s="34" t="str">
        <f>IF('Overview results'!Y20="","ND",'Overview results'!Y20)</f>
        <v>ND</v>
      </c>
      <c r="E300" s="34" t="s">
        <v>8</v>
      </c>
    </row>
    <row r="301" spans="1:5" s="34" customFormat="1" x14ac:dyDescent="0.3">
      <c r="A301" s="34" t="s">
        <v>4</v>
      </c>
      <c r="B301" s="34" t="str">
        <f>IF('Overview results'!Y$6="","",'Overview results'!Y$6)</f>
        <v>Recycling</v>
      </c>
      <c r="C301" s="34" t="s">
        <v>118</v>
      </c>
      <c r="D301" s="34" t="str">
        <f>IF('Overview results'!Y21="","ND",'Overview results'!Y21)</f>
        <v>ND</v>
      </c>
      <c r="E301" s="34" t="s">
        <v>8</v>
      </c>
    </row>
    <row r="302" spans="1:5" s="34" customFormat="1" x14ac:dyDescent="0.3">
      <c r="A302" s="34" t="s">
        <v>4</v>
      </c>
      <c r="B302" s="34" t="str">
        <f>IF('Overview results'!Y$6="","",'Overview results'!Y$6)</f>
        <v>Recycling</v>
      </c>
      <c r="C302" s="85" t="s">
        <v>114</v>
      </c>
      <c r="D302" s="34" t="str">
        <f>IF('Overview results'!Y23="","ND",'Overview results'!Y23)</f>
        <v>ND</v>
      </c>
      <c r="E302" s="34" t="s">
        <v>7</v>
      </c>
    </row>
    <row r="303" spans="1:5" s="34" customFormat="1" x14ac:dyDescent="0.3">
      <c r="A303" s="34" t="s">
        <v>4</v>
      </c>
      <c r="B303" s="34" t="str">
        <f>IF('Overview results'!Y$6="","",'Overview results'!Y$6)</f>
        <v>Recycling</v>
      </c>
      <c r="C303" s="85" t="s">
        <v>112</v>
      </c>
      <c r="D303" s="34" t="str">
        <f>IF('Overview results'!Y24="","ND",'Overview results'!Y24)</f>
        <v>ND</v>
      </c>
      <c r="E303" s="34" t="s">
        <v>8</v>
      </c>
    </row>
    <row r="304" spans="1:5" s="34" customFormat="1" x14ac:dyDescent="0.3">
      <c r="A304" s="34" t="s">
        <v>4</v>
      </c>
      <c r="B304" s="34" t="str">
        <f>IF('Overview results'!Y$6="","",'Overview results'!Y$6)</f>
        <v>Recycling</v>
      </c>
      <c r="C304" s="85" t="s">
        <v>110</v>
      </c>
      <c r="D304" s="34" t="str">
        <f>IF('Overview results'!Y25="","ND",'Overview results'!Y25)</f>
        <v>ND</v>
      </c>
      <c r="E304" s="34" t="s">
        <v>8</v>
      </c>
    </row>
    <row r="305" spans="1:5" s="34" customFormat="1" x14ac:dyDescent="0.3">
      <c r="A305" s="34" t="s">
        <v>4</v>
      </c>
      <c r="B305" s="34" t="str">
        <f>IF('Overview results'!Y$6="","",'Overview results'!Y$6)</f>
        <v>Recycling</v>
      </c>
      <c r="C305" s="85" t="s">
        <v>108</v>
      </c>
      <c r="D305" s="34" t="str">
        <f>IF('Overview results'!Y26="","ND",'Overview results'!Y26)</f>
        <v>ND</v>
      </c>
      <c r="E305" s="34" t="s">
        <v>37</v>
      </c>
    </row>
    <row r="306" spans="1:5" s="34" customFormat="1" x14ac:dyDescent="0.3">
      <c r="A306" s="34" t="s">
        <v>4</v>
      </c>
      <c r="B306" s="34" t="str">
        <f>IF('Overview results'!Y$6="","",'Overview results'!Y$6)</f>
        <v>Recycling</v>
      </c>
      <c r="C306" s="85" t="s">
        <v>106</v>
      </c>
      <c r="D306" s="34" t="str">
        <f>IF('Overview results'!Y27="","ND",'Overview results'!Y27)</f>
        <v>ND</v>
      </c>
      <c r="E306" s="34" t="s">
        <v>7</v>
      </c>
    </row>
    <row r="307" spans="1:5" s="34" customFormat="1" x14ac:dyDescent="0.3">
      <c r="A307" s="34" t="s">
        <v>4</v>
      </c>
      <c r="B307" s="34" t="str">
        <f>IF('Overview results'!Y$6="","",'Overview results'!Y$6)</f>
        <v>Recycling</v>
      </c>
      <c r="C307" s="85" t="s">
        <v>104</v>
      </c>
      <c r="D307" s="34" t="str">
        <f>IF('Overview results'!Y28="","ND",'Overview results'!Y28)</f>
        <v>ND</v>
      </c>
      <c r="E307" s="34" t="s">
        <v>7</v>
      </c>
    </row>
    <row r="308" spans="1:5" s="34" customFormat="1" x14ac:dyDescent="0.3">
      <c r="A308" s="34" t="s">
        <v>4</v>
      </c>
      <c r="B308" s="34" t="str">
        <f>IF('Overview results'!Y$6="","",'Overview results'!Y$6)</f>
        <v>Recycling</v>
      </c>
      <c r="C308" s="85" t="s">
        <v>102</v>
      </c>
      <c r="D308" s="34" t="str">
        <f>IF('Overview results'!Y29="","ND",'Overview results'!Y29)</f>
        <v>ND</v>
      </c>
      <c r="E308" s="34" t="s">
        <v>7</v>
      </c>
    </row>
    <row r="309" spans="1:5" s="34" customFormat="1" x14ac:dyDescent="0.3">
      <c r="A309" s="34" t="s">
        <v>4</v>
      </c>
      <c r="B309" s="34" t="str">
        <f>IF('Overview results'!Y$6="","",'Overview results'!Y$6)</f>
        <v>Recycling</v>
      </c>
      <c r="C309" s="85" t="s">
        <v>100</v>
      </c>
      <c r="D309" s="34" t="str">
        <f>IF('Overview results'!Y30="","ND",'Overview results'!Y30)</f>
        <v>ND</v>
      </c>
      <c r="E309" s="34" t="s">
        <v>7</v>
      </c>
    </row>
    <row r="310" spans="1:5" s="34" customFormat="1" x14ac:dyDescent="0.3">
      <c r="A310" s="34" t="s">
        <v>4</v>
      </c>
      <c r="B310" s="34" t="str">
        <f>IF('Overview results'!Y$6="","",'Overview results'!Y$6)</f>
        <v>Recycling</v>
      </c>
      <c r="C310" s="85" t="s">
        <v>98</v>
      </c>
      <c r="D310" s="34" t="str">
        <f>IF('Overview results'!Y31="","ND",'Overview results'!Y31)</f>
        <v>ND</v>
      </c>
      <c r="E310" s="34" t="s">
        <v>7</v>
      </c>
    </row>
    <row r="311" spans="1:5" s="34" customFormat="1" x14ac:dyDescent="0.3">
      <c r="A311" s="34" t="s">
        <v>4</v>
      </c>
      <c r="B311" s="34" t="str">
        <f>IF('Overview results'!Y$6="","",'Overview results'!Y$6)</f>
        <v>Recycling</v>
      </c>
      <c r="C311" s="85" t="s">
        <v>96</v>
      </c>
      <c r="D311" s="34" t="str">
        <f>IF('Overview results'!Y32="","ND",'Overview results'!Y32)</f>
        <v>ND</v>
      </c>
      <c r="E311" s="34" t="s">
        <v>7</v>
      </c>
    </row>
    <row r="312" spans="1:5" s="34" customFormat="1" x14ac:dyDescent="0.3">
      <c r="A312" s="34" t="s">
        <v>4</v>
      </c>
      <c r="B312" s="34" t="str">
        <f>IF('Overview results'!Y$6="","",'Overview results'!Y$6)</f>
        <v>Recycling</v>
      </c>
      <c r="C312" s="85" t="s">
        <v>94</v>
      </c>
      <c r="D312" s="34" t="str">
        <f>IF('Overview results'!Y33="","ND",'Overview results'!Y33)</f>
        <v>ND</v>
      </c>
      <c r="E312" s="34" t="s">
        <v>8</v>
      </c>
    </row>
    <row r="313" spans="1:5" s="34" customFormat="1" x14ac:dyDescent="0.3">
      <c r="A313" s="34" t="s">
        <v>4</v>
      </c>
      <c r="B313" s="34" t="str">
        <f>IF('Overview results'!Y$6="","",'Overview results'!Y$6)</f>
        <v>Recycling</v>
      </c>
      <c r="C313" s="85" t="s">
        <v>92</v>
      </c>
      <c r="D313" s="34" t="str">
        <f>IF('Overview results'!Y34="","ND",'Overview results'!Y34)</f>
        <v>ND</v>
      </c>
      <c r="E313" s="34" t="s">
        <v>8</v>
      </c>
    </row>
    <row r="314" spans="1:5" x14ac:dyDescent="0.3">
      <c r="A314" s="34" t="s">
        <v>5</v>
      </c>
      <c r="B314" s="34" t="str">
        <f>IF('Overview results'!S$6="","",'Overview results'!S$6)</f>
        <v>Landfill</v>
      </c>
      <c r="C314" s="34" t="s">
        <v>244</v>
      </c>
      <c r="D314" s="34" t="str">
        <f>IF('Overview results'!S8="","ND",'Overview results'!S8)</f>
        <v>ND</v>
      </c>
      <c r="E314" s="34" t="s">
        <v>70</v>
      </c>
    </row>
    <row r="315" spans="1:5" x14ac:dyDescent="0.3">
      <c r="A315" s="34" t="s">
        <v>5</v>
      </c>
      <c r="B315" s="34" t="str">
        <f>IF('Overview results'!S$6="","",'Overview results'!S$6)</f>
        <v>Landfill</v>
      </c>
      <c r="C315" s="34" t="s">
        <v>245</v>
      </c>
      <c r="D315" s="34" t="str">
        <f>IF('Overview results'!S9="","ND",'Overview results'!S9)</f>
        <v>ND</v>
      </c>
      <c r="E315" s="34" t="s">
        <v>70</v>
      </c>
    </row>
    <row r="316" spans="1:5" s="34" customFormat="1" x14ac:dyDescent="0.3">
      <c r="A316" s="34" t="s">
        <v>5</v>
      </c>
      <c r="B316" s="34" t="str">
        <f>IF('Overview results'!S$6="","",'Overview results'!S$6)</f>
        <v>Landfill</v>
      </c>
      <c r="C316" s="34" t="s">
        <v>249</v>
      </c>
      <c r="D316" s="34" t="str">
        <f>IF('Overview results'!S11="","ND",'Overview results'!S11)</f>
        <v>ND</v>
      </c>
      <c r="E316" s="34" t="s">
        <v>74</v>
      </c>
    </row>
    <row r="317" spans="1:5" s="34" customFormat="1" x14ac:dyDescent="0.3">
      <c r="A317" s="34" t="s">
        <v>5</v>
      </c>
      <c r="B317" s="34" t="str">
        <f>IF('Overview results'!S$6="","",'Overview results'!S$6)</f>
        <v>Landfill</v>
      </c>
      <c r="C317" s="34" t="s">
        <v>140</v>
      </c>
      <c r="D317" s="34" t="str">
        <f>IF('Overview results'!S12="","ND",'Overview results'!S12)</f>
        <v>ND</v>
      </c>
      <c r="E317" s="34" t="s">
        <v>71</v>
      </c>
    </row>
    <row r="318" spans="1:5" s="34" customFormat="1" x14ac:dyDescent="0.3">
      <c r="A318" s="34" t="s">
        <v>5</v>
      </c>
      <c r="B318" s="34" t="str">
        <f>IF('Overview results'!S$6="","",'Overview results'!S$6)</f>
        <v>Landfill</v>
      </c>
      <c r="C318" s="34" t="s">
        <v>137</v>
      </c>
      <c r="D318" s="34" t="str">
        <f>IF('Overview results'!S13="","ND",'Overview results'!S13)</f>
        <v>ND</v>
      </c>
      <c r="E318" s="34" t="s">
        <v>75</v>
      </c>
    </row>
    <row r="319" spans="1:5" s="34" customFormat="1" x14ac:dyDescent="0.3">
      <c r="A319" s="34" t="s">
        <v>5</v>
      </c>
      <c r="B319" s="34" t="str">
        <f>IF('Overview results'!S$6="","",'Overview results'!S$6)</f>
        <v>Landfill</v>
      </c>
      <c r="C319" s="34" t="s">
        <v>134</v>
      </c>
      <c r="D319" s="34" t="str">
        <f>IF('Overview results'!S14="","ND",'Overview results'!S14)</f>
        <v>ND</v>
      </c>
      <c r="E319" s="34" t="s">
        <v>76</v>
      </c>
    </row>
    <row r="320" spans="1:5" s="34" customFormat="1" x14ac:dyDescent="0.3">
      <c r="A320" s="34" t="s">
        <v>5</v>
      </c>
      <c r="B320" s="34" t="str">
        <f>IF('Overview results'!S$6="","",'Overview results'!S$6)</f>
        <v>Landfill</v>
      </c>
      <c r="C320" s="85" t="s">
        <v>250</v>
      </c>
      <c r="D320" s="34" t="str">
        <f>IF('Overview results'!S15="","ND",'Overview results'!S15)</f>
        <v>ND</v>
      </c>
      <c r="E320" s="34" t="s">
        <v>77</v>
      </c>
    </row>
    <row r="321" spans="1:5" s="34" customFormat="1" x14ac:dyDescent="0.3">
      <c r="A321" s="34" t="s">
        <v>5</v>
      </c>
      <c r="B321" s="34" t="str">
        <f>IF('Overview results'!S$6="","",'Overview results'!S$6)</f>
        <v>Landfill</v>
      </c>
      <c r="C321" s="85" t="s">
        <v>251</v>
      </c>
      <c r="D321" s="34" t="str">
        <f>IF('Overview results'!S16="","ND",'Overview results'!S16)</f>
        <v>ND</v>
      </c>
      <c r="E321" s="34" t="s">
        <v>8</v>
      </c>
    </row>
    <row r="322" spans="1:5" s="34" customFormat="1" x14ac:dyDescent="0.3">
      <c r="A322" s="34" t="s">
        <v>5</v>
      </c>
      <c r="B322" s="34" t="str">
        <f>IF('Overview results'!S$6="","",'Overview results'!S$6)</f>
        <v>Landfill</v>
      </c>
      <c r="C322" s="34" t="s">
        <v>252</v>
      </c>
      <c r="D322" s="34" t="str">
        <f>IF('Overview results'!S17="","ND",'Overview results'!S17)</f>
        <v>ND</v>
      </c>
      <c r="E322" s="34" t="s">
        <v>8</v>
      </c>
    </row>
    <row r="323" spans="1:5" s="34" customFormat="1" x14ac:dyDescent="0.3">
      <c r="A323" s="34" t="s">
        <v>5</v>
      </c>
      <c r="B323" s="34" t="str">
        <f>IF('Overview results'!S$6="","",'Overview results'!S$6)</f>
        <v>Landfill</v>
      </c>
      <c r="C323" s="34" t="s">
        <v>124</v>
      </c>
      <c r="D323" s="34" t="str">
        <f>IF('Overview results'!S18="","ND",'Overview results'!S18)</f>
        <v>ND</v>
      </c>
      <c r="E323" s="34" t="s">
        <v>8</v>
      </c>
    </row>
    <row r="324" spans="1:5" s="34" customFormat="1" x14ac:dyDescent="0.3">
      <c r="A324" s="34" t="s">
        <v>5</v>
      </c>
      <c r="B324" s="34" t="str">
        <f>IF('Overview results'!S$6="","",'Overview results'!S$6)</f>
        <v>Landfill</v>
      </c>
      <c r="C324" s="34" t="s">
        <v>253</v>
      </c>
      <c r="D324" s="34" t="str">
        <f>IF('Overview results'!S20="","ND",'Overview results'!S20)</f>
        <v>ND</v>
      </c>
      <c r="E324" s="34" t="s">
        <v>8</v>
      </c>
    </row>
    <row r="325" spans="1:5" s="34" customFormat="1" x14ac:dyDescent="0.3">
      <c r="A325" s="34" t="s">
        <v>5</v>
      </c>
      <c r="B325" s="34" t="str">
        <f>IF('Overview results'!S$6="","",'Overview results'!S$6)</f>
        <v>Landfill</v>
      </c>
      <c r="C325" s="34" t="s">
        <v>118</v>
      </c>
      <c r="D325" s="34" t="str">
        <f>IF('Overview results'!S21="","ND",'Overview results'!S21)</f>
        <v>ND</v>
      </c>
      <c r="E325" s="34" t="s">
        <v>8</v>
      </c>
    </row>
    <row r="326" spans="1:5" s="34" customFormat="1" x14ac:dyDescent="0.3">
      <c r="A326" s="34" t="s">
        <v>5</v>
      </c>
      <c r="B326" s="34" t="str">
        <f>IF('Overview results'!S$6="","",'Overview results'!S$6)</f>
        <v>Landfill</v>
      </c>
      <c r="C326" s="85" t="s">
        <v>114</v>
      </c>
      <c r="D326" s="34" t="str">
        <f>IF('Overview results'!S23="","ND",'Overview results'!S23)</f>
        <v>ND</v>
      </c>
      <c r="E326" s="34" t="s">
        <v>7</v>
      </c>
    </row>
    <row r="327" spans="1:5" s="34" customFormat="1" x14ac:dyDescent="0.3">
      <c r="A327" s="34" t="s">
        <v>5</v>
      </c>
      <c r="B327" s="34" t="str">
        <f>IF('Overview results'!S$6="","",'Overview results'!S$6)</f>
        <v>Landfill</v>
      </c>
      <c r="C327" s="85" t="s">
        <v>112</v>
      </c>
      <c r="D327" s="34" t="str">
        <f>IF('Overview results'!S24="","ND",'Overview results'!S24)</f>
        <v>ND</v>
      </c>
      <c r="E327" s="34" t="s">
        <v>8</v>
      </c>
    </row>
    <row r="328" spans="1:5" s="34" customFormat="1" x14ac:dyDescent="0.3">
      <c r="A328" s="34" t="s">
        <v>5</v>
      </c>
      <c r="B328" s="34" t="str">
        <f>IF('Overview results'!S$6="","",'Overview results'!S$6)</f>
        <v>Landfill</v>
      </c>
      <c r="C328" s="85" t="s">
        <v>110</v>
      </c>
      <c r="D328" s="34" t="str">
        <f>IF('Overview results'!S25="","ND",'Overview results'!S25)</f>
        <v>ND</v>
      </c>
      <c r="E328" s="34" t="s">
        <v>8</v>
      </c>
    </row>
    <row r="329" spans="1:5" s="34" customFormat="1" x14ac:dyDescent="0.3">
      <c r="A329" s="34" t="s">
        <v>5</v>
      </c>
      <c r="B329" s="34" t="str">
        <f>IF('Overview results'!S$6="","",'Overview results'!S$6)</f>
        <v>Landfill</v>
      </c>
      <c r="C329" s="85" t="s">
        <v>108</v>
      </c>
      <c r="D329" s="34" t="str">
        <f>IF('Overview results'!S26="","ND",'Overview results'!S26)</f>
        <v>ND</v>
      </c>
      <c r="E329" s="34" t="s">
        <v>37</v>
      </c>
    </row>
    <row r="330" spans="1:5" s="34" customFormat="1" x14ac:dyDescent="0.3">
      <c r="A330" s="34" t="s">
        <v>5</v>
      </c>
      <c r="B330" s="34" t="str">
        <f>IF('Overview results'!S$6="","",'Overview results'!S$6)</f>
        <v>Landfill</v>
      </c>
      <c r="C330" s="85" t="s">
        <v>106</v>
      </c>
      <c r="D330" s="34" t="str">
        <f>IF('Overview results'!S27="","ND",'Overview results'!S27)</f>
        <v>ND</v>
      </c>
      <c r="E330" s="34" t="s">
        <v>7</v>
      </c>
    </row>
    <row r="331" spans="1:5" s="34" customFormat="1" x14ac:dyDescent="0.3">
      <c r="A331" s="34" t="s">
        <v>5</v>
      </c>
      <c r="B331" s="34" t="str">
        <f>IF('Overview results'!S$6="","",'Overview results'!S$6)</f>
        <v>Landfill</v>
      </c>
      <c r="C331" s="85" t="s">
        <v>104</v>
      </c>
      <c r="D331" s="34" t="str">
        <f>IF('Overview results'!S28="","ND",'Overview results'!S28)</f>
        <v>ND</v>
      </c>
      <c r="E331" s="34" t="s">
        <v>7</v>
      </c>
    </row>
    <row r="332" spans="1:5" s="34" customFormat="1" x14ac:dyDescent="0.3">
      <c r="A332" s="34" t="s">
        <v>5</v>
      </c>
      <c r="B332" s="34" t="str">
        <f>IF('Overview results'!S$6="","",'Overview results'!S$6)</f>
        <v>Landfill</v>
      </c>
      <c r="C332" s="85" t="s">
        <v>102</v>
      </c>
      <c r="D332" s="34" t="str">
        <f>IF('Overview results'!S29="","ND",'Overview results'!S29)</f>
        <v>ND</v>
      </c>
      <c r="E332" s="34" t="s">
        <v>7</v>
      </c>
    </row>
    <row r="333" spans="1:5" s="34" customFormat="1" x14ac:dyDescent="0.3">
      <c r="A333" s="34" t="s">
        <v>5</v>
      </c>
      <c r="B333" s="34" t="str">
        <f>IF('Overview results'!S$6="","",'Overview results'!S$6)</f>
        <v>Landfill</v>
      </c>
      <c r="C333" s="85" t="s">
        <v>100</v>
      </c>
      <c r="D333" s="34" t="str">
        <f>IF('Overview results'!S30="","ND",'Overview results'!S30)</f>
        <v>ND</v>
      </c>
      <c r="E333" s="34" t="s">
        <v>7</v>
      </c>
    </row>
    <row r="334" spans="1:5" s="34" customFormat="1" x14ac:dyDescent="0.3">
      <c r="A334" s="34" t="s">
        <v>5</v>
      </c>
      <c r="B334" s="34" t="str">
        <f>IF('Overview results'!S$6="","",'Overview results'!S$6)</f>
        <v>Landfill</v>
      </c>
      <c r="C334" s="85" t="s">
        <v>98</v>
      </c>
      <c r="D334" s="34" t="str">
        <f>IF('Overview results'!S31="","ND",'Overview results'!S31)</f>
        <v>ND</v>
      </c>
      <c r="E334" s="34" t="s">
        <v>7</v>
      </c>
    </row>
    <row r="335" spans="1:5" s="34" customFormat="1" x14ac:dyDescent="0.3">
      <c r="A335" s="34" t="s">
        <v>5</v>
      </c>
      <c r="B335" s="34" t="str">
        <f>IF('Overview results'!S$6="","",'Overview results'!S$6)</f>
        <v>Landfill</v>
      </c>
      <c r="C335" s="85" t="s">
        <v>96</v>
      </c>
      <c r="D335" s="34" t="str">
        <f>IF('Overview results'!S32="","ND",'Overview results'!S32)</f>
        <v>ND</v>
      </c>
      <c r="E335" s="34" t="s">
        <v>7</v>
      </c>
    </row>
    <row r="336" spans="1:5" s="34" customFormat="1" x14ac:dyDescent="0.3">
      <c r="A336" s="34" t="s">
        <v>5</v>
      </c>
      <c r="B336" s="34" t="str">
        <f>IF('Overview results'!S$6="","",'Overview results'!S$6)</f>
        <v>Landfill</v>
      </c>
      <c r="C336" s="85" t="s">
        <v>94</v>
      </c>
      <c r="D336" s="34" t="str">
        <f>IF('Overview results'!S33="","ND",'Overview results'!S33)</f>
        <v>ND</v>
      </c>
      <c r="E336" s="34" t="s">
        <v>8</v>
      </c>
    </row>
    <row r="337" spans="1:5" s="34" customFormat="1" x14ac:dyDescent="0.3">
      <c r="A337" s="34" t="s">
        <v>5</v>
      </c>
      <c r="B337" s="34" t="str">
        <f>IF('Overview results'!S$6="","",'Overview results'!S$6)</f>
        <v>Landfill</v>
      </c>
      <c r="C337" s="85" t="s">
        <v>92</v>
      </c>
      <c r="D337" s="34" t="str">
        <f>IF('Overview results'!S34="","ND",'Overview results'!S34)</f>
        <v>ND</v>
      </c>
      <c r="E337" s="34" t="s">
        <v>8</v>
      </c>
    </row>
    <row r="338" spans="1:5" x14ac:dyDescent="0.3">
      <c r="A338" s="34" t="s">
        <v>5</v>
      </c>
      <c r="B338" s="34" t="str">
        <f>IF('Overview results'!Z$6="","",'Overview results'!Z$6)</f>
        <v>Recycling</v>
      </c>
      <c r="C338" s="34" t="s">
        <v>244</v>
      </c>
      <c r="D338" s="34" t="str">
        <f>IF('Overview results'!Z8="","ND",'Overview results'!Z8)</f>
        <v>ND</v>
      </c>
      <c r="E338" s="34" t="s">
        <v>70</v>
      </c>
    </row>
    <row r="339" spans="1:5" x14ac:dyDescent="0.3">
      <c r="A339" s="34" t="s">
        <v>5</v>
      </c>
      <c r="B339" s="34" t="str">
        <f>IF('Overview results'!Z$6="","",'Overview results'!Z$6)</f>
        <v>Recycling</v>
      </c>
      <c r="C339" s="34" t="s">
        <v>245</v>
      </c>
      <c r="D339" s="34" t="str">
        <f>IF('Overview results'!Z9="","ND",'Overview results'!Z9)</f>
        <v>ND</v>
      </c>
      <c r="E339" s="34" t="s">
        <v>70</v>
      </c>
    </row>
    <row r="340" spans="1:5" x14ac:dyDescent="0.3">
      <c r="A340" s="34" t="s">
        <v>5</v>
      </c>
      <c r="B340" s="34" t="str">
        <f>IF('Overview results'!Z$6="","",'Overview results'!Z$6)</f>
        <v>Recycling</v>
      </c>
      <c r="C340" s="34" t="s">
        <v>249</v>
      </c>
      <c r="D340" s="34" t="str">
        <f>IF('Overview results'!Z11="","ND",'Overview results'!Z11)</f>
        <v>ND</v>
      </c>
      <c r="E340" s="34" t="s">
        <v>74</v>
      </c>
    </row>
    <row r="341" spans="1:5" x14ac:dyDescent="0.3">
      <c r="A341" s="34" t="s">
        <v>5</v>
      </c>
      <c r="B341" s="34" t="str">
        <f>IF('Overview results'!Z$6="","",'Overview results'!Z$6)</f>
        <v>Recycling</v>
      </c>
      <c r="C341" s="34" t="s">
        <v>140</v>
      </c>
      <c r="D341" s="34" t="str">
        <f>IF('Overview results'!Z12="","ND",'Overview results'!Z12)</f>
        <v>ND</v>
      </c>
      <c r="E341" s="34" t="s">
        <v>71</v>
      </c>
    </row>
    <row r="342" spans="1:5" x14ac:dyDescent="0.3">
      <c r="A342" s="34" t="s">
        <v>5</v>
      </c>
      <c r="B342" s="34" t="str">
        <f>IF('Overview results'!Z$6="","",'Overview results'!Z$6)</f>
        <v>Recycling</v>
      </c>
      <c r="C342" s="34" t="s">
        <v>137</v>
      </c>
      <c r="D342" s="34" t="str">
        <f>IF('Overview results'!Z13="","ND",'Overview results'!Z13)</f>
        <v>ND</v>
      </c>
      <c r="E342" s="34" t="s">
        <v>75</v>
      </c>
    </row>
    <row r="343" spans="1:5" x14ac:dyDescent="0.3">
      <c r="A343" s="34" t="s">
        <v>5</v>
      </c>
      <c r="B343" s="34" t="str">
        <f>IF('Overview results'!Z$6="","",'Overview results'!Z$6)</f>
        <v>Recycling</v>
      </c>
      <c r="C343" s="34" t="s">
        <v>134</v>
      </c>
      <c r="D343" s="34" t="str">
        <f>IF('Overview results'!Z14="","ND",'Overview results'!Z14)</f>
        <v>ND</v>
      </c>
      <c r="E343" s="34" t="s">
        <v>76</v>
      </c>
    </row>
    <row r="344" spans="1:5" x14ac:dyDescent="0.3">
      <c r="A344" s="34" t="s">
        <v>5</v>
      </c>
      <c r="B344" s="34" t="str">
        <f>IF('Overview results'!Z$6="","",'Overview results'!Z$6)</f>
        <v>Recycling</v>
      </c>
      <c r="C344" s="85" t="s">
        <v>250</v>
      </c>
      <c r="D344" s="34" t="str">
        <f>IF('Overview results'!Z15="","ND",'Overview results'!Z15)</f>
        <v>ND</v>
      </c>
      <c r="E344" s="34" t="s">
        <v>77</v>
      </c>
    </row>
    <row r="345" spans="1:5" x14ac:dyDescent="0.3">
      <c r="A345" s="34" t="s">
        <v>5</v>
      </c>
      <c r="B345" s="34" t="str">
        <f>IF('Overview results'!Z$6="","",'Overview results'!Z$6)</f>
        <v>Recycling</v>
      </c>
      <c r="C345" s="85" t="s">
        <v>251</v>
      </c>
      <c r="D345" s="34" t="str">
        <f>IF('Overview results'!Z16="","ND",'Overview results'!Z16)</f>
        <v>ND</v>
      </c>
      <c r="E345" s="34" t="s">
        <v>8</v>
      </c>
    </row>
    <row r="346" spans="1:5" x14ac:dyDescent="0.3">
      <c r="A346" s="34" t="s">
        <v>5</v>
      </c>
      <c r="B346" s="34" t="str">
        <f>IF('Overview results'!Z$6="","",'Overview results'!Z$6)</f>
        <v>Recycling</v>
      </c>
      <c r="C346" s="34" t="s">
        <v>252</v>
      </c>
      <c r="D346" s="34" t="str">
        <f>IF('Overview results'!Z17="","ND",'Overview results'!Z17)</f>
        <v>ND</v>
      </c>
      <c r="E346" s="34" t="s">
        <v>8</v>
      </c>
    </row>
    <row r="347" spans="1:5" x14ac:dyDescent="0.3">
      <c r="A347" s="34" t="s">
        <v>5</v>
      </c>
      <c r="B347" s="34" t="str">
        <f>IF('Overview results'!Z$6="","",'Overview results'!Z$6)</f>
        <v>Recycling</v>
      </c>
      <c r="C347" s="34" t="s">
        <v>124</v>
      </c>
      <c r="D347" s="34" t="str">
        <f>IF('Overview results'!Z18="","ND",'Overview results'!Z18)</f>
        <v>ND</v>
      </c>
      <c r="E347" s="34" t="s">
        <v>8</v>
      </c>
    </row>
    <row r="348" spans="1:5" x14ac:dyDescent="0.3">
      <c r="A348" s="34" t="s">
        <v>5</v>
      </c>
      <c r="B348" s="34" t="str">
        <f>IF('Overview results'!Z$6="","",'Overview results'!Z$6)</f>
        <v>Recycling</v>
      </c>
      <c r="C348" s="34" t="s">
        <v>253</v>
      </c>
      <c r="D348" s="34" t="str">
        <f>IF('Overview results'!Z20="","ND",'Overview results'!Z20)</f>
        <v>ND</v>
      </c>
      <c r="E348" s="34" t="s">
        <v>8</v>
      </c>
    </row>
    <row r="349" spans="1:5" x14ac:dyDescent="0.3">
      <c r="A349" s="34" t="s">
        <v>5</v>
      </c>
      <c r="B349" s="34" t="str">
        <f>IF('Overview results'!Z$6="","",'Overview results'!Z$6)</f>
        <v>Recycling</v>
      </c>
      <c r="C349" s="34" t="s">
        <v>118</v>
      </c>
      <c r="D349" s="34" t="str">
        <f>IF('Overview results'!Z21="","ND",'Overview results'!Z21)</f>
        <v>ND</v>
      </c>
      <c r="E349" s="34" t="s">
        <v>8</v>
      </c>
    </row>
    <row r="350" spans="1:5" x14ac:dyDescent="0.3">
      <c r="A350" s="34" t="s">
        <v>5</v>
      </c>
      <c r="B350" s="34" t="str">
        <f>IF('Overview results'!Z$6="","",'Overview results'!Z$6)</f>
        <v>Recycling</v>
      </c>
      <c r="C350" s="85" t="s">
        <v>114</v>
      </c>
      <c r="D350" s="34" t="str">
        <f>IF('Overview results'!Z23="","ND",'Overview results'!Z23)</f>
        <v>ND</v>
      </c>
      <c r="E350" s="34" t="s">
        <v>7</v>
      </c>
    </row>
    <row r="351" spans="1:5" x14ac:dyDescent="0.3">
      <c r="A351" s="34" t="s">
        <v>5</v>
      </c>
      <c r="B351" s="34" t="str">
        <f>IF('Overview results'!Z$6="","",'Overview results'!Z$6)</f>
        <v>Recycling</v>
      </c>
      <c r="C351" s="85" t="s">
        <v>112</v>
      </c>
      <c r="D351" s="34" t="str">
        <f>IF('Overview results'!Z24="","ND",'Overview results'!Z24)</f>
        <v>ND</v>
      </c>
      <c r="E351" s="34" t="s">
        <v>8</v>
      </c>
    </row>
    <row r="352" spans="1:5" x14ac:dyDescent="0.3">
      <c r="A352" s="34" t="s">
        <v>5</v>
      </c>
      <c r="B352" s="34" t="str">
        <f>IF('Overview results'!Z$6="","",'Overview results'!Z$6)</f>
        <v>Recycling</v>
      </c>
      <c r="C352" s="85" t="s">
        <v>110</v>
      </c>
      <c r="D352" s="34" t="str">
        <f>IF('Overview results'!Z25="","ND",'Overview results'!Z25)</f>
        <v>ND</v>
      </c>
      <c r="E352" s="34" t="s">
        <v>8</v>
      </c>
    </row>
    <row r="353" spans="1:5" x14ac:dyDescent="0.3">
      <c r="A353" s="34" t="s">
        <v>5</v>
      </c>
      <c r="B353" s="34" t="str">
        <f>IF('Overview results'!Z$6="","",'Overview results'!Z$6)</f>
        <v>Recycling</v>
      </c>
      <c r="C353" s="85" t="s">
        <v>108</v>
      </c>
      <c r="D353" s="34" t="str">
        <f>IF('Overview results'!Z26="","ND",'Overview results'!Z26)</f>
        <v>ND</v>
      </c>
      <c r="E353" s="34" t="s">
        <v>37</v>
      </c>
    </row>
    <row r="354" spans="1:5" x14ac:dyDescent="0.3">
      <c r="A354" s="34" t="s">
        <v>5</v>
      </c>
      <c r="B354" s="34" t="str">
        <f>IF('Overview results'!Z$6="","",'Overview results'!Z$6)</f>
        <v>Recycling</v>
      </c>
      <c r="C354" s="85" t="s">
        <v>106</v>
      </c>
      <c r="D354" s="34" t="str">
        <f>IF('Overview results'!Z27="","ND",'Overview results'!Z27)</f>
        <v>ND</v>
      </c>
      <c r="E354" s="34" t="s">
        <v>7</v>
      </c>
    </row>
    <row r="355" spans="1:5" x14ac:dyDescent="0.3">
      <c r="A355" s="34" t="s">
        <v>5</v>
      </c>
      <c r="B355" s="34" t="str">
        <f>IF('Overview results'!Z$6="","",'Overview results'!Z$6)</f>
        <v>Recycling</v>
      </c>
      <c r="C355" s="85" t="s">
        <v>104</v>
      </c>
      <c r="D355" s="34" t="str">
        <f>IF('Overview results'!Z28="","ND",'Overview results'!Z28)</f>
        <v>ND</v>
      </c>
      <c r="E355" s="34" t="s">
        <v>7</v>
      </c>
    </row>
    <row r="356" spans="1:5" x14ac:dyDescent="0.3">
      <c r="A356" s="34" t="s">
        <v>5</v>
      </c>
      <c r="B356" s="34" t="str">
        <f>IF('Overview results'!Z$6="","",'Overview results'!Z$6)</f>
        <v>Recycling</v>
      </c>
      <c r="C356" s="85" t="s">
        <v>102</v>
      </c>
      <c r="D356" s="34" t="str">
        <f>IF('Overview results'!Z29="","ND",'Overview results'!Z29)</f>
        <v>ND</v>
      </c>
      <c r="E356" s="34" t="s">
        <v>7</v>
      </c>
    </row>
    <row r="357" spans="1:5" x14ac:dyDescent="0.3">
      <c r="A357" s="34" t="s">
        <v>5</v>
      </c>
      <c r="B357" s="34" t="str">
        <f>IF('Overview results'!Z$6="","",'Overview results'!Z$6)</f>
        <v>Recycling</v>
      </c>
      <c r="C357" s="85" t="s">
        <v>100</v>
      </c>
      <c r="D357" s="34" t="str">
        <f>IF('Overview results'!Z30="","ND",'Overview results'!Z30)</f>
        <v>ND</v>
      </c>
      <c r="E357" s="34" t="s">
        <v>7</v>
      </c>
    </row>
    <row r="358" spans="1:5" x14ac:dyDescent="0.3">
      <c r="A358" s="34" t="s">
        <v>5</v>
      </c>
      <c r="B358" s="34" t="str">
        <f>IF('Overview results'!Z$6="","",'Overview results'!Z$6)</f>
        <v>Recycling</v>
      </c>
      <c r="C358" s="85" t="s">
        <v>98</v>
      </c>
      <c r="D358" s="34" t="str">
        <f>IF('Overview results'!Z31="","ND",'Overview results'!Z31)</f>
        <v>ND</v>
      </c>
      <c r="E358" s="34" t="s">
        <v>7</v>
      </c>
    </row>
    <row r="359" spans="1:5" x14ac:dyDescent="0.3">
      <c r="A359" s="34" t="s">
        <v>5</v>
      </c>
      <c r="B359" s="34" t="str">
        <f>IF('Overview results'!Z$6="","",'Overview results'!Z$6)</f>
        <v>Recycling</v>
      </c>
      <c r="C359" s="85" t="s">
        <v>96</v>
      </c>
      <c r="D359" s="34" t="str">
        <f>IF('Overview results'!Z32="","ND",'Overview results'!Z32)</f>
        <v>ND</v>
      </c>
      <c r="E359" s="34" t="s">
        <v>7</v>
      </c>
    </row>
    <row r="360" spans="1:5" x14ac:dyDescent="0.3">
      <c r="A360" s="34" t="s">
        <v>5</v>
      </c>
      <c r="B360" s="34" t="str">
        <f>IF('Overview results'!Z$6="","",'Overview results'!Z$6)</f>
        <v>Recycling</v>
      </c>
      <c r="C360" s="85" t="s">
        <v>94</v>
      </c>
      <c r="D360" s="34" t="str">
        <f>IF('Overview results'!Z33="","ND",'Overview results'!Z33)</f>
        <v>ND</v>
      </c>
      <c r="E360" s="34" t="s">
        <v>8</v>
      </c>
    </row>
    <row r="361" spans="1:5" x14ac:dyDescent="0.3">
      <c r="A361" s="34" t="s">
        <v>5</v>
      </c>
      <c r="B361" s="34" t="str">
        <f>IF('Overview results'!Z$6="","",'Overview results'!Z$6)</f>
        <v>Recycling</v>
      </c>
      <c r="C361" s="85" t="s">
        <v>92</v>
      </c>
      <c r="D361" s="34" t="str">
        <f>IF('Overview results'!Z34="","ND",'Overview results'!Z34)</f>
        <v>ND</v>
      </c>
      <c r="E361" s="34" t="s">
        <v>8</v>
      </c>
    </row>
    <row r="362" spans="1:5" x14ac:dyDescent="0.3">
      <c r="A362" s="34" t="s">
        <v>80</v>
      </c>
      <c r="B362" s="34" t="str">
        <f>IF('Overview results'!U$6="","",'Overview results'!U$6)</f>
        <v>Landfill</v>
      </c>
      <c r="C362" s="34" t="s">
        <v>244</v>
      </c>
      <c r="D362" s="82" t="str">
        <f>IF('Overview results'!U8="","ND",'Overview results'!U8)</f>
        <v>ND</v>
      </c>
      <c r="E362" s="34" t="s">
        <v>70</v>
      </c>
    </row>
    <row r="363" spans="1:5" x14ac:dyDescent="0.3">
      <c r="A363" s="34" t="s">
        <v>80</v>
      </c>
      <c r="B363" s="34" t="str">
        <f>IF('Overview results'!U$6="","",'Overview results'!U$6)</f>
        <v>Landfill</v>
      </c>
      <c r="C363" s="34" t="s">
        <v>245</v>
      </c>
      <c r="D363" s="82" t="str">
        <f>IF('Overview results'!U9="","ND",'Overview results'!U9)</f>
        <v>ND</v>
      </c>
      <c r="E363" s="34" t="s">
        <v>70</v>
      </c>
    </row>
    <row r="364" spans="1:5" x14ac:dyDescent="0.3">
      <c r="A364" s="34" t="s">
        <v>80</v>
      </c>
      <c r="B364" s="34" t="str">
        <f>IF('Overview results'!U$6="","",'Overview results'!U$6)</f>
        <v>Landfill</v>
      </c>
      <c r="C364" s="34" t="s">
        <v>249</v>
      </c>
      <c r="D364" s="82" t="str">
        <f>IF('Overview results'!U11="","ND",'Overview results'!U11)</f>
        <v>ND</v>
      </c>
      <c r="E364" s="34" t="s">
        <v>74</v>
      </c>
    </row>
    <row r="365" spans="1:5" x14ac:dyDescent="0.3">
      <c r="A365" s="34" t="s">
        <v>80</v>
      </c>
      <c r="B365" s="34" t="str">
        <f>IF('Overview results'!U$6="","",'Overview results'!U$6)</f>
        <v>Landfill</v>
      </c>
      <c r="C365" s="34" t="s">
        <v>140</v>
      </c>
      <c r="D365" s="82" t="str">
        <f>IF('Overview results'!U12="","ND",'Overview results'!U12)</f>
        <v>ND</v>
      </c>
      <c r="E365" s="34" t="s">
        <v>71</v>
      </c>
    </row>
    <row r="366" spans="1:5" x14ac:dyDescent="0.3">
      <c r="A366" s="34" t="s">
        <v>80</v>
      </c>
      <c r="B366" s="34" t="str">
        <f>IF('Overview results'!U$6="","",'Overview results'!U$6)</f>
        <v>Landfill</v>
      </c>
      <c r="C366" s="34" t="s">
        <v>137</v>
      </c>
      <c r="D366" s="82" t="str">
        <f>IF('Overview results'!U13="","ND",'Overview results'!U13)</f>
        <v>ND</v>
      </c>
      <c r="E366" s="34" t="s">
        <v>75</v>
      </c>
    </row>
    <row r="367" spans="1:5" x14ac:dyDescent="0.3">
      <c r="A367" s="34" t="s">
        <v>80</v>
      </c>
      <c r="B367" s="34" t="str">
        <f>IF('Overview results'!U$6="","",'Overview results'!U$6)</f>
        <v>Landfill</v>
      </c>
      <c r="C367" s="34" t="s">
        <v>134</v>
      </c>
      <c r="D367" s="82" t="str">
        <f>IF('Overview results'!U14="","ND",'Overview results'!U14)</f>
        <v>ND</v>
      </c>
      <c r="E367" s="34" t="s">
        <v>76</v>
      </c>
    </row>
    <row r="368" spans="1:5" x14ac:dyDescent="0.3">
      <c r="A368" s="34" t="s">
        <v>80</v>
      </c>
      <c r="B368" s="34" t="str">
        <f>IF('Overview results'!U$6="","",'Overview results'!U$6)</f>
        <v>Landfill</v>
      </c>
      <c r="C368" s="85" t="s">
        <v>250</v>
      </c>
      <c r="D368" s="82" t="str">
        <f>IF('Overview results'!U15="","ND",'Overview results'!U15)</f>
        <v>ND</v>
      </c>
      <c r="E368" s="34" t="s">
        <v>77</v>
      </c>
    </row>
    <row r="369" spans="1:5" x14ac:dyDescent="0.3">
      <c r="A369" s="34" t="s">
        <v>80</v>
      </c>
      <c r="B369" s="34" t="str">
        <f>IF('Overview results'!U$6="","",'Overview results'!U$6)</f>
        <v>Landfill</v>
      </c>
      <c r="C369" s="85" t="s">
        <v>251</v>
      </c>
      <c r="D369" s="82" t="str">
        <f>IF('Overview results'!U16="","ND",'Overview results'!U16)</f>
        <v>ND</v>
      </c>
      <c r="E369" s="34" t="s">
        <v>8</v>
      </c>
    </row>
    <row r="370" spans="1:5" x14ac:dyDescent="0.3">
      <c r="A370" s="34" t="s">
        <v>80</v>
      </c>
      <c r="B370" s="34" t="str">
        <f>IF('Overview results'!U$6="","",'Overview results'!U$6)</f>
        <v>Landfill</v>
      </c>
      <c r="C370" s="34" t="s">
        <v>252</v>
      </c>
      <c r="D370" s="82" t="str">
        <f>IF('Overview results'!U17="","ND",'Overview results'!U17)</f>
        <v>ND</v>
      </c>
      <c r="E370" s="34" t="s">
        <v>8</v>
      </c>
    </row>
    <row r="371" spans="1:5" x14ac:dyDescent="0.3">
      <c r="A371" s="34" t="s">
        <v>80</v>
      </c>
      <c r="B371" s="34" t="str">
        <f>IF('Overview results'!U$6="","",'Overview results'!U$6)</f>
        <v>Landfill</v>
      </c>
      <c r="C371" s="34" t="s">
        <v>124</v>
      </c>
      <c r="D371" s="82" t="str">
        <f>IF('Overview results'!U18="","ND",'Overview results'!U18)</f>
        <v>ND</v>
      </c>
      <c r="E371" s="34" t="s">
        <v>8</v>
      </c>
    </row>
    <row r="372" spans="1:5" x14ac:dyDescent="0.3">
      <c r="A372" s="34" t="s">
        <v>80</v>
      </c>
      <c r="B372" s="34" t="str">
        <f>IF('Overview results'!U$6="","",'Overview results'!U$6)</f>
        <v>Landfill</v>
      </c>
      <c r="C372" s="34" t="s">
        <v>253</v>
      </c>
      <c r="D372" s="82" t="str">
        <f>IF('Overview results'!U20="","ND",'Overview results'!U20)</f>
        <v>ND</v>
      </c>
      <c r="E372" s="34" t="s">
        <v>8</v>
      </c>
    </row>
    <row r="373" spans="1:5" x14ac:dyDescent="0.3">
      <c r="A373" s="34" t="s">
        <v>80</v>
      </c>
      <c r="B373" s="34" t="str">
        <f>IF('Overview results'!U$6="","",'Overview results'!U$6)</f>
        <v>Landfill</v>
      </c>
      <c r="C373" s="34" t="s">
        <v>118</v>
      </c>
      <c r="D373" s="82" t="str">
        <f>IF('Overview results'!U21="","ND",'Overview results'!U21)</f>
        <v>ND</v>
      </c>
      <c r="E373" s="34" t="s">
        <v>8</v>
      </c>
    </row>
    <row r="374" spans="1:5" x14ac:dyDescent="0.3">
      <c r="A374" s="34" t="s">
        <v>80</v>
      </c>
      <c r="B374" s="34" t="str">
        <f>IF('Overview results'!U$6="","",'Overview results'!U$6)</f>
        <v>Landfill</v>
      </c>
      <c r="C374" s="85" t="s">
        <v>114</v>
      </c>
      <c r="D374" s="82" t="str">
        <f>IF('Overview results'!U23="","ND",'Overview results'!U23)</f>
        <v>ND</v>
      </c>
      <c r="E374" s="34" t="s">
        <v>7</v>
      </c>
    </row>
    <row r="375" spans="1:5" x14ac:dyDescent="0.3">
      <c r="A375" s="34" t="s">
        <v>80</v>
      </c>
      <c r="B375" s="34" t="str">
        <f>IF('Overview results'!U$6="","",'Overview results'!U$6)</f>
        <v>Landfill</v>
      </c>
      <c r="C375" s="85" t="s">
        <v>112</v>
      </c>
      <c r="D375" s="82" t="str">
        <f>IF('Overview results'!U24="","ND",'Overview results'!U24)</f>
        <v>ND</v>
      </c>
      <c r="E375" s="34" t="s">
        <v>8</v>
      </c>
    </row>
    <row r="376" spans="1:5" x14ac:dyDescent="0.3">
      <c r="A376" s="34" t="s">
        <v>80</v>
      </c>
      <c r="B376" s="34" t="str">
        <f>IF('Overview results'!U$6="","",'Overview results'!U$6)</f>
        <v>Landfill</v>
      </c>
      <c r="C376" s="85" t="s">
        <v>110</v>
      </c>
      <c r="D376" s="82" t="str">
        <f>IF('Overview results'!U25="","ND",'Overview results'!U25)</f>
        <v>ND</v>
      </c>
      <c r="E376" s="34" t="s">
        <v>8</v>
      </c>
    </row>
    <row r="377" spans="1:5" x14ac:dyDescent="0.3">
      <c r="A377" s="34" t="s">
        <v>80</v>
      </c>
      <c r="B377" s="34" t="str">
        <f>IF('Overview results'!U$6="","",'Overview results'!U$6)</f>
        <v>Landfill</v>
      </c>
      <c r="C377" s="85" t="s">
        <v>108</v>
      </c>
      <c r="D377" s="82" t="str">
        <f>IF('Overview results'!U26="","ND",'Overview results'!U26)</f>
        <v>ND</v>
      </c>
      <c r="E377" s="34" t="s">
        <v>37</v>
      </c>
    </row>
    <row r="378" spans="1:5" x14ac:dyDescent="0.3">
      <c r="A378" s="34" t="s">
        <v>80</v>
      </c>
      <c r="B378" s="34" t="str">
        <f>IF('Overview results'!U$6="","",'Overview results'!U$6)</f>
        <v>Landfill</v>
      </c>
      <c r="C378" s="85" t="s">
        <v>106</v>
      </c>
      <c r="D378" s="82" t="str">
        <f>IF('Overview results'!U27="","ND",'Overview results'!U27)</f>
        <v>ND</v>
      </c>
      <c r="E378" s="34" t="s">
        <v>7</v>
      </c>
    </row>
    <row r="379" spans="1:5" x14ac:dyDescent="0.3">
      <c r="A379" s="34" t="s">
        <v>80</v>
      </c>
      <c r="B379" s="34" t="str">
        <f>IF('Overview results'!U$6="","",'Overview results'!U$6)</f>
        <v>Landfill</v>
      </c>
      <c r="C379" s="85" t="s">
        <v>104</v>
      </c>
      <c r="D379" s="82" t="str">
        <f>IF('Overview results'!U28="","ND",'Overview results'!U28)</f>
        <v>ND</v>
      </c>
      <c r="E379" s="34" t="s">
        <v>7</v>
      </c>
    </row>
    <row r="380" spans="1:5" x14ac:dyDescent="0.3">
      <c r="A380" s="34" t="s">
        <v>80</v>
      </c>
      <c r="B380" s="34" t="str">
        <f>IF('Overview results'!U$6="","",'Overview results'!U$6)</f>
        <v>Landfill</v>
      </c>
      <c r="C380" s="85" t="s">
        <v>102</v>
      </c>
      <c r="D380" s="82" t="str">
        <f>IF('Overview results'!U29="","ND",'Overview results'!U29)</f>
        <v>ND</v>
      </c>
      <c r="E380" s="34" t="s">
        <v>7</v>
      </c>
    </row>
    <row r="381" spans="1:5" x14ac:dyDescent="0.3">
      <c r="A381" s="34" t="s">
        <v>80</v>
      </c>
      <c r="B381" s="34" t="str">
        <f>IF('Overview results'!U$6="","",'Overview results'!U$6)</f>
        <v>Landfill</v>
      </c>
      <c r="C381" s="85" t="s">
        <v>100</v>
      </c>
      <c r="D381" s="82" t="str">
        <f>IF('Overview results'!U30="","ND",'Overview results'!U30)</f>
        <v>ND</v>
      </c>
      <c r="E381" s="34" t="s">
        <v>7</v>
      </c>
    </row>
    <row r="382" spans="1:5" x14ac:dyDescent="0.3">
      <c r="A382" s="34" t="s">
        <v>80</v>
      </c>
      <c r="B382" s="34" t="str">
        <f>IF('Overview results'!U$6="","",'Overview results'!U$6)</f>
        <v>Landfill</v>
      </c>
      <c r="C382" s="85" t="s">
        <v>98</v>
      </c>
      <c r="D382" s="82" t="str">
        <f>IF('Overview results'!U31="","ND",'Overview results'!U31)</f>
        <v>ND</v>
      </c>
      <c r="E382" s="34" t="s">
        <v>7</v>
      </c>
    </row>
    <row r="383" spans="1:5" x14ac:dyDescent="0.3">
      <c r="A383" s="34" t="s">
        <v>80</v>
      </c>
      <c r="B383" s="34" t="str">
        <f>IF('Overview results'!U$6="","",'Overview results'!U$6)</f>
        <v>Landfill</v>
      </c>
      <c r="C383" s="85" t="s">
        <v>96</v>
      </c>
      <c r="D383" s="82" t="str">
        <f>IF('Overview results'!U32="","ND",'Overview results'!U32)</f>
        <v>ND</v>
      </c>
      <c r="E383" s="34" t="s">
        <v>7</v>
      </c>
    </row>
    <row r="384" spans="1:5" x14ac:dyDescent="0.3">
      <c r="A384" s="34" t="s">
        <v>80</v>
      </c>
      <c r="B384" s="34" t="str">
        <f>IF('Overview results'!U$6="","",'Overview results'!U$6)</f>
        <v>Landfill</v>
      </c>
      <c r="C384" s="85" t="s">
        <v>94</v>
      </c>
      <c r="D384" s="82" t="str">
        <f>IF('Overview results'!U33="","ND",'Overview results'!U33)</f>
        <v>ND</v>
      </c>
      <c r="E384" s="34" t="s">
        <v>8</v>
      </c>
    </row>
    <row r="385" spans="1:5" x14ac:dyDescent="0.3">
      <c r="A385" s="34" t="s">
        <v>80</v>
      </c>
      <c r="B385" s="34" t="str">
        <f>IF('Overview results'!U$6="","",'Overview results'!U$6)</f>
        <v>Landfill</v>
      </c>
      <c r="C385" s="85" t="s">
        <v>92</v>
      </c>
      <c r="D385" s="82" t="str">
        <f>IF('Overview results'!U34="","ND",'Overview results'!U34)</f>
        <v>ND</v>
      </c>
      <c r="E385" s="34" t="s">
        <v>8</v>
      </c>
    </row>
    <row r="386" spans="1:5" x14ac:dyDescent="0.3">
      <c r="A386" s="34" t="s">
        <v>80</v>
      </c>
      <c r="B386" s="34" t="str">
        <f>IF('Overview results'!AB$6="","",'Overview results'!AB$6)</f>
        <v>Recycling</v>
      </c>
      <c r="C386" s="34" t="s">
        <v>244</v>
      </c>
      <c r="D386" s="34" t="str">
        <f>IF('Overview results'!AB8="","ND",'Overview results'!AB8)</f>
        <v>ND</v>
      </c>
      <c r="E386" s="34" t="s">
        <v>70</v>
      </c>
    </row>
    <row r="387" spans="1:5" x14ac:dyDescent="0.3">
      <c r="A387" s="34" t="s">
        <v>80</v>
      </c>
      <c r="B387" s="34" t="str">
        <f>IF('Overview results'!AB$6="","",'Overview results'!AB$6)</f>
        <v>Recycling</v>
      </c>
      <c r="C387" s="34" t="s">
        <v>245</v>
      </c>
      <c r="D387" s="34" t="str">
        <f>IF('Overview results'!AB9="","ND",'Overview results'!AB9)</f>
        <v>ND</v>
      </c>
      <c r="E387" s="34" t="s">
        <v>70</v>
      </c>
    </row>
    <row r="388" spans="1:5" s="34" customFormat="1" x14ac:dyDescent="0.3">
      <c r="A388" s="34" t="s">
        <v>80</v>
      </c>
      <c r="B388" s="34" t="str">
        <f>IF('Overview results'!AB$6="","",'Overview results'!AB$6)</f>
        <v>Recycling</v>
      </c>
      <c r="C388" s="34" t="s">
        <v>249</v>
      </c>
      <c r="D388" s="34" t="str">
        <f>IF('Overview results'!AB11="","ND",'Overview results'!AB11)</f>
        <v>ND</v>
      </c>
      <c r="E388" s="34" t="s">
        <v>74</v>
      </c>
    </row>
    <row r="389" spans="1:5" s="34" customFormat="1" x14ac:dyDescent="0.3">
      <c r="A389" s="34" t="s">
        <v>80</v>
      </c>
      <c r="B389" s="34" t="str">
        <f>IF('Overview results'!AB$6="","",'Overview results'!AB$6)</f>
        <v>Recycling</v>
      </c>
      <c r="C389" s="34" t="s">
        <v>140</v>
      </c>
      <c r="D389" s="34" t="str">
        <f>IF('Overview results'!AB12="","ND",'Overview results'!AB12)</f>
        <v>ND</v>
      </c>
      <c r="E389" s="34" t="s">
        <v>71</v>
      </c>
    </row>
    <row r="390" spans="1:5" s="34" customFormat="1" x14ac:dyDescent="0.3">
      <c r="A390" s="34" t="s">
        <v>80</v>
      </c>
      <c r="B390" s="34" t="str">
        <f>IF('Overview results'!AB$6="","",'Overview results'!AB$6)</f>
        <v>Recycling</v>
      </c>
      <c r="C390" s="34" t="s">
        <v>137</v>
      </c>
      <c r="D390" s="34" t="str">
        <f>IF('Overview results'!AB13="","ND",'Overview results'!AB13)</f>
        <v>ND</v>
      </c>
      <c r="E390" s="34" t="s">
        <v>75</v>
      </c>
    </row>
    <row r="391" spans="1:5" s="34" customFormat="1" x14ac:dyDescent="0.3">
      <c r="A391" s="34" t="s">
        <v>80</v>
      </c>
      <c r="B391" s="34" t="str">
        <f>IF('Overview results'!AB$6="","",'Overview results'!AB$6)</f>
        <v>Recycling</v>
      </c>
      <c r="C391" s="34" t="s">
        <v>134</v>
      </c>
      <c r="D391" s="34" t="str">
        <f>IF('Overview results'!AB14="","ND",'Overview results'!AB14)</f>
        <v>ND</v>
      </c>
      <c r="E391" s="34" t="s">
        <v>76</v>
      </c>
    </row>
    <row r="392" spans="1:5" s="34" customFormat="1" x14ac:dyDescent="0.3">
      <c r="A392" s="34" t="s">
        <v>80</v>
      </c>
      <c r="B392" s="34" t="str">
        <f>IF('Overview results'!AB$6="","",'Overview results'!AB$6)</f>
        <v>Recycling</v>
      </c>
      <c r="C392" s="85" t="s">
        <v>250</v>
      </c>
      <c r="D392" s="34" t="str">
        <f>IF('Overview results'!AB15="","ND",'Overview results'!AB15)</f>
        <v>ND</v>
      </c>
      <c r="E392" s="34" t="s">
        <v>77</v>
      </c>
    </row>
    <row r="393" spans="1:5" s="34" customFormat="1" x14ac:dyDescent="0.3">
      <c r="A393" s="34" t="s">
        <v>80</v>
      </c>
      <c r="B393" s="34" t="str">
        <f>IF('Overview results'!AB$6="","",'Overview results'!AB$6)</f>
        <v>Recycling</v>
      </c>
      <c r="C393" s="85" t="s">
        <v>251</v>
      </c>
      <c r="D393" s="34" t="str">
        <f>IF('Overview results'!AB16="","ND",'Overview results'!AB16)</f>
        <v>ND</v>
      </c>
      <c r="E393" s="34" t="s">
        <v>8</v>
      </c>
    </row>
    <row r="394" spans="1:5" s="34" customFormat="1" x14ac:dyDescent="0.3">
      <c r="A394" s="34" t="s">
        <v>80</v>
      </c>
      <c r="B394" s="34" t="str">
        <f>IF('Overview results'!AB$6="","",'Overview results'!AB$6)</f>
        <v>Recycling</v>
      </c>
      <c r="C394" s="34" t="s">
        <v>252</v>
      </c>
      <c r="D394" s="34" t="str">
        <f>IF('Overview results'!AB17="","ND",'Overview results'!AB17)</f>
        <v>ND</v>
      </c>
      <c r="E394" s="34" t="s">
        <v>8</v>
      </c>
    </row>
    <row r="395" spans="1:5" s="34" customFormat="1" x14ac:dyDescent="0.3">
      <c r="A395" s="34" t="s">
        <v>80</v>
      </c>
      <c r="B395" s="34" t="str">
        <f>IF('Overview results'!AB$6="","",'Overview results'!AB$6)</f>
        <v>Recycling</v>
      </c>
      <c r="C395" s="34" t="s">
        <v>124</v>
      </c>
      <c r="D395" s="34" t="str">
        <f>IF('Overview results'!AB18="","ND",'Overview results'!AB18)</f>
        <v>ND</v>
      </c>
      <c r="E395" s="34" t="s">
        <v>8</v>
      </c>
    </row>
    <row r="396" spans="1:5" s="34" customFormat="1" x14ac:dyDescent="0.3">
      <c r="A396" s="34" t="s">
        <v>80</v>
      </c>
      <c r="B396" s="34" t="str">
        <f>IF('Overview results'!AB$6="","",'Overview results'!AB$6)</f>
        <v>Recycling</v>
      </c>
      <c r="C396" s="34" t="s">
        <v>253</v>
      </c>
      <c r="D396" s="34" t="str">
        <f>IF('Overview results'!AB20="","ND",'Overview results'!AB20)</f>
        <v>ND</v>
      </c>
      <c r="E396" s="34" t="s">
        <v>8</v>
      </c>
    </row>
    <row r="397" spans="1:5" s="34" customFormat="1" x14ac:dyDescent="0.3">
      <c r="A397" s="34" t="s">
        <v>80</v>
      </c>
      <c r="B397" s="34" t="str">
        <f>IF('Overview results'!AB$6="","",'Overview results'!AB$6)</f>
        <v>Recycling</v>
      </c>
      <c r="C397" s="34" t="s">
        <v>118</v>
      </c>
      <c r="D397" s="34" t="str">
        <f>IF('Overview results'!AB21="","ND",'Overview results'!AB21)</f>
        <v>ND</v>
      </c>
      <c r="E397" s="34" t="s">
        <v>8</v>
      </c>
    </row>
    <row r="398" spans="1:5" s="34" customFormat="1" x14ac:dyDescent="0.3">
      <c r="A398" s="34" t="s">
        <v>80</v>
      </c>
      <c r="B398" s="34" t="str">
        <f>IF('Overview results'!AB$6="","",'Overview results'!AB$6)</f>
        <v>Recycling</v>
      </c>
      <c r="C398" s="85" t="s">
        <v>114</v>
      </c>
      <c r="D398" s="34" t="str">
        <f>IF('Overview results'!AB23="","ND",'Overview results'!AB23)</f>
        <v>ND</v>
      </c>
      <c r="E398" s="34" t="s">
        <v>7</v>
      </c>
    </row>
    <row r="399" spans="1:5" s="34" customFormat="1" x14ac:dyDescent="0.3">
      <c r="A399" s="34" t="s">
        <v>80</v>
      </c>
      <c r="B399" s="34" t="str">
        <f>IF('Overview results'!AB$6="","",'Overview results'!AB$6)</f>
        <v>Recycling</v>
      </c>
      <c r="C399" s="85" t="s">
        <v>112</v>
      </c>
      <c r="D399" s="34" t="str">
        <f>IF('Overview results'!AB24="","ND",'Overview results'!AB24)</f>
        <v>ND</v>
      </c>
      <c r="E399" s="34" t="s">
        <v>8</v>
      </c>
    </row>
    <row r="400" spans="1:5" s="34" customFormat="1" x14ac:dyDescent="0.3">
      <c r="A400" s="34" t="s">
        <v>80</v>
      </c>
      <c r="B400" s="34" t="str">
        <f>IF('Overview results'!AB$6="","",'Overview results'!AB$6)</f>
        <v>Recycling</v>
      </c>
      <c r="C400" s="85" t="s">
        <v>110</v>
      </c>
      <c r="D400" s="34" t="str">
        <f>IF('Overview results'!AB25="","ND",'Overview results'!AB25)</f>
        <v>ND</v>
      </c>
      <c r="E400" s="34" t="s">
        <v>8</v>
      </c>
    </row>
    <row r="401" spans="1:5" s="34" customFormat="1" x14ac:dyDescent="0.3">
      <c r="A401" s="34" t="s">
        <v>80</v>
      </c>
      <c r="B401" s="34" t="str">
        <f>IF('Overview results'!AB$6="","",'Overview results'!AB$6)</f>
        <v>Recycling</v>
      </c>
      <c r="C401" s="85" t="s">
        <v>108</v>
      </c>
      <c r="D401" s="34" t="str">
        <f>IF('Overview results'!AB26="","ND",'Overview results'!AB26)</f>
        <v>ND</v>
      </c>
      <c r="E401" s="34" t="s">
        <v>37</v>
      </c>
    </row>
    <row r="402" spans="1:5" s="34" customFormat="1" x14ac:dyDescent="0.3">
      <c r="A402" s="34" t="s">
        <v>80</v>
      </c>
      <c r="B402" s="34" t="str">
        <f>IF('Overview results'!AB$6="","",'Overview results'!AB$6)</f>
        <v>Recycling</v>
      </c>
      <c r="C402" s="85" t="s">
        <v>106</v>
      </c>
      <c r="D402" s="34" t="str">
        <f>IF('Overview results'!AB27="","ND",'Overview results'!AB27)</f>
        <v>ND</v>
      </c>
      <c r="E402" s="34" t="s">
        <v>7</v>
      </c>
    </row>
    <row r="403" spans="1:5" s="34" customFormat="1" x14ac:dyDescent="0.3">
      <c r="A403" s="34" t="s">
        <v>80</v>
      </c>
      <c r="B403" s="34" t="str">
        <f>IF('Overview results'!AB$6="","",'Overview results'!AB$6)</f>
        <v>Recycling</v>
      </c>
      <c r="C403" s="85" t="s">
        <v>104</v>
      </c>
      <c r="D403" s="34" t="str">
        <f>IF('Overview results'!AB28="","ND",'Overview results'!AB28)</f>
        <v>ND</v>
      </c>
      <c r="E403" s="34" t="s">
        <v>7</v>
      </c>
    </row>
    <row r="404" spans="1:5" s="34" customFormat="1" x14ac:dyDescent="0.3">
      <c r="A404" s="34" t="s">
        <v>80</v>
      </c>
      <c r="B404" s="34" t="str">
        <f>IF('Overview results'!AB$6="","",'Overview results'!AB$6)</f>
        <v>Recycling</v>
      </c>
      <c r="C404" s="85" t="s">
        <v>102</v>
      </c>
      <c r="D404" s="34" t="str">
        <f>IF('Overview results'!AB29="","ND",'Overview results'!AB29)</f>
        <v>ND</v>
      </c>
      <c r="E404" s="34" t="s">
        <v>7</v>
      </c>
    </row>
    <row r="405" spans="1:5" s="34" customFormat="1" x14ac:dyDescent="0.3">
      <c r="A405" s="34" t="s">
        <v>80</v>
      </c>
      <c r="B405" s="34" t="str">
        <f>IF('Overview results'!AB$6="","",'Overview results'!AB$6)</f>
        <v>Recycling</v>
      </c>
      <c r="C405" s="85" t="s">
        <v>100</v>
      </c>
      <c r="D405" s="34" t="str">
        <f>IF('Overview results'!AB30="","ND",'Overview results'!AB30)</f>
        <v>ND</v>
      </c>
      <c r="E405" s="34" t="s">
        <v>7</v>
      </c>
    </row>
    <row r="406" spans="1:5" s="34" customFormat="1" x14ac:dyDescent="0.3">
      <c r="A406" s="34" t="s">
        <v>80</v>
      </c>
      <c r="B406" s="34" t="str">
        <f>IF('Overview results'!AB$6="","",'Overview results'!AB$6)</f>
        <v>Recycling</v>
      </c>
      <c r="C406" s="85" t="s">
        <v>98</v>
      </c>
      <c r="D406" s="34" t="str">
        <f>IF('Overview results'!AB31="","ND",'Overview results'!AB31)</f>
        <v>ND</v>
      </c>
      <c r="E406" s="34" t="s">
        <v>7</v>
      </c>
    </row>
    <row r="407" spans="1:5" s="34" customFormat="1" x14ac:dyDescent="0.3">
      <c r="A407" s="34" t="s">
        <v>80</v>
      </c>
      <c r="B407" s="34" t="str">
        <f>IF('Overview results'!AB$6="","",'Overview results'!AB$6)</f>
        <v>Recycling</v>
      </c>
      <c r="C407" s="85" t="s">
        <v>96</v>
      </c>
      <c r="D407" s="34" t="str">
        <f>IF('Overview results'!AB32="","ND",'Overview results'!AB32)</f>
        <v>ND</v>
      </c>
      <c r="E407" s="34" t="s">
        <v>7</v>
      </c>
    </row>
    <row r="408" spans="1:5" s="34" customFormat="1" x14ac:dyDescent="0.3">
      <c r="A408" s="34" t="s">
        <v>80</v>
      </c>
      <c r="B408" s="34" t="str">
        <f>IF('Overview results'!AB$6="","",'Overview results'!AB$6)</f>
        <v>Recycling</v>
      </c>
      <c r="C408" s="85" t="s">
        <v>94</v>
      </c>
      <c r="D408" s="34" t="str">
        <f>IF('Overview results'!AB33="","ND",'Overview results'!AB33)</f>
        <v>ND</v>
      </c>
      <c r="E408" s="34" t="s">
        <v>8</v>
      </c>
    </row>
    <row r="409" spans="1:5" s="34" customFormat="1" x14ac:dyDescent="0.3">
      <c r="A409" s="34" t="s">
        <v>80</v>
      </c>
      <c r="B409" s="34" t="str">
        <f>IF('Overview results'!AB$6="","",'Overview results'!AB$6)</f>
        <v>Recycling</v>
      </c>
      <c r="C409" s="85" t="s">
        <v>92</v>
      </c>
      <c r="D409" s="34" t="str">
        <f>IF('Overview results'!AB34="","ND",'Overview results'!AB34)</f>
        <v>ND</v>
      </c>
      <c r="E409" s="34" t="s">
        <v>8</v>
      </c>
    </row>
    <row r="410" spans="1:5" x14ac:dyDescent="0.3">
      <c r="A410" s="34" t="s">
        <v>25</v>
      </c>
      <c r="C410" s="34" t="s">
        <v>244</v>
      </c>
      <c r="D410" s="34" t="str">
        <f>IF('Overview results'!T8="","ND",'Overview results'!T8)</f>
        <v>ND</v>
      </c>
      <c r="E410" s="34" t="s">
        <v>70</v>
      </c>
    </row>
    <row r="411" spans="1:5" x14ac:dyDescent="0.3">
      <c r="A411" s="34" t="s">
        <v>25</v>
      </c>
      <c r="C411" s="34" t="s">
        <v>245</v>
      </c>
      <c r="D411" s="34" t="str">
        <f>IF('Overview results'!T9="","ND",'Overview results'!T9)</f>
        <v>ND</v>
      </c>
      <c r="E411" s="34" t="s">
        <v>70</v>
      </c>
    </row>
    <row r="412" spans="1:5" x14ac:dyDescent="0.3">
      <c r="A412" s="34" t="s">
        <v>25</v>
      </c>
      <c r="C412" s="34" t="s">
        <v>249</v>
      </c>
      <c r="D412" s="34" t="str">
        <f>IF('Overview results'!T11="","ND",'Overview results'!T11)</f>
        <v>ND</v>
      </c>
      <c r="E412" s="34" t="s">
        <v>74</v>
      </c>
    </row>
    <row r="413" spans="1:5" x14ac:dyDescent="0.3">
      <c r="A413" s="34" t="s">
        <v>25</v>
      </c>
      <c r="C413" s="34" t="s">
        <v>140</v>
      </c>
      <c r="D413" s="34" t="str">
        <f>IF('Overview results'!T12="","ND",'Overview results'!T12)</f>
        <v>ND</v>
      </c>
      <c r="E413" s="34" t="s">
        <v>71</v>
      </c>
    </row>
    <row r="414" spans="1:5" x14ac:dyDescent="0.3">
      <c r="A414" s="34" t="s">
        <v>25</v>
      </c>
      <c r="C414" s="34" t="s">
        <v>137</v>
      </c>
      <c r="D414" s="34" t="str">
        <f>IF('Overview results'!T13="","ND",'Overview results'!T13)</f>
        <v>ND</v>
      </c>
      <c r="E414" s="34" t="s">
        <v>75</v>
      </c>
    </row>
    <row r="415" spans="1:5" x14ac:dyDescent="0.3">
      <c r="A415" s="34" t="s">
        <v>25</v>
      </c>
      <c r="C415" s="34" t="s">
        <v>134</v>
      </c>
      <c r="D415" s="34" t="str">
        <f>IF('Overview results'!T14="","ND",'Overview results'!T14)</f>
        <v>ND</v>
      </c>
      <c r="E415" s="34" t="s">
        <v>76</v>
      </c>
    </row>
    <row r="416" spans="1:5" x14ac:dyDescent="0.3">
      <c r="A416" s="34" t="s">
        <v>25</v>
      </c>
      <c r="C416" s="85" t="s">
        <v>250</v>
      </c>
      <c r="D416" s="34" t="str">
        <f>IF('Overview results'!T15="","ND",'Overview results'!T15)</f>
        <v>ND</v>
      </c>
      <c r="E416" s="34" t="s">
        <v>77</v>
      </c>
    </row>
    <row r="417" spans="1:5" x14ac:dyDescent="0.3">
      <c r="A417" s="34" t="s">
        <v>25</v>
      </c>
      <c r="C417" s="85" t="s">
        <v>251</v>
      </c>
      <c r="D417" s="34" t="str">
        <f>IF('Overview results'!T16="","ND",'Overview results'!T16)</f>
        <v>ND</v>
      </c>
      <c r="E417" s="34" t="s">
        <v>8</v>
      </c>
    </row>
    <row r="418" spans="1:5" x14ac:dyDescent="0.3">
      <c r="A418" s="34" t="s">
        <v>25</v>
      </c>
      <c r="C418" s="34" t="s">
        <v>252</v>
      </c>
      <c r="D418" s="34" t="str">
        <f>IF('Overview results'!T17="","ND",'Overview results'!T17)</f>
        <v>ND</v>
      </c>
      <c r="E418" s="34" t="s">
        <v>8</v>
      </c>
    </row>
    <row r="419" spans="1:5" x14ac:dyDescent="0.3">
      <c r="A419" s="34" t="s">
        <v>25</v>
      </c>
      <c r="C419" s="34" t="s">
        <v>124</v>
      </c>
      <c r="D419" s="34" t="str">
        <f>IF('Overview results'!T18="","ND",'Overview results'!T18)</f>
        <v>ND</v>
      </c>
      <c r="E419" s="34" t="s">
        <v>8</v>
      </c>
    </row>
    <row r="420" spans="1:5" x14ac:dyDescent="0.3">
      <c r="A420" s="34" t="s">
        <v>25</v>
      </c>
      <c r="C420" s="34" t="s">
        <v>253</v>
      </c>
      <c r="D420" s="34" t="str">
        <f>IF('Overview results'!T20="","ND",'Overview results'!T20)</f>
        <v>ND</v>
      </c>
      <c r="E420" s="34" t="s">
        <v>8</v>
      </c>
    </row>
    <row r="421" spans="1:5" x14ac:dyDescent="0.3">
      <c r="A421" s="34" t="s">
        <v>25</v>
      </c>
      <c r="C421" s="34" t="s">
        <v>118</v>
      </c>
      <c r="D421" s="34" t="str">
        <f>IF('Overview results'!T21="","ND",'Overview results'!T21)</f>
        <v>ND</v>
      </c>
      <c r="E421" s="34" t="s">
        <v>8</v>
      </c>
    </row>
    <row r="422" spans="1:5" x14ac:dyDescent="0.3">
      <c r="A422" s="34" t="s">
        <v>25</v>
      </c>
      <c r="C422" s="85" t="s">
        <v>114</v>
      </c>
      <c r="D422" s="34" t="str">
        <f>IF('Overview results'!T23="","ND",'Overview results'!T23)</f>
        <v>ND</v>
      </c>
      <c r="E422" s="34" t="s">
        <v>7</v>
      </c>
    </row>
    <row r="423" spans="1:5" x14ac:dyDescent="0.3">
      <c r="A423" s="34" t="s">
        <v>25</v>
      </c>
      <c r="C423" s="85" t="s">
        <v>112</v>
      </c>
      <c r="D423" s="34" t="str">
        <f>IF('Overview results'!T24="","ND",'Overview results'!T24)</f>
        <v>ND</v>
      </c>
      <c r="E423" s="34" t="s">
        <v>8</v>
      </c>
    </row>
    <row r="424" spans="1:5" x14ac:dyDescent="0.3">
      <c r="A424" s="34" t="s">
        <v>25</v>
      </c>
      <c r="C424" s="85" t="s">
        <v>110</v>
      </c>
      <c r="D424" s="34" t="str">
        <f>IF('Overview results'!T25="","ND",'Overview results'!T25)</f>
        <v>ND</v>
      </c>
      <c r="E424" s="34" t="s">
        <v>8</v>
      </c>
    </row>
    <row r="425" spans="1:5" x14ac:dyDescent="0.3">
      <c r="A425" s="34" t="s">
        <v>25</v>
      </c>
      <c r="C425" s="85" t="s">
        <v>108</v>
      </c>
      <c r="D425" s="34" t="str">
        <f>IF('Overview results'!T26="","ND",'Overview results'!T26)</f>
        <v>ND</v>
      </c>
      <c r="E425" s="34" t="s">
        <v>37</v>
      </c>
    </row>
    <row r="426" spans="1:5" x14ac:dyDescent="0.3">
      <c r="A426" s="34" t="s">
        <v>25</v>
      </c>
      <c r="C426" s="85" t="s">
        <v>106</v>
      </c>
      <c r="D426" s="34" t="str">
        <f>IF('Overview results'!T27="","ND",'Overview results'!T27)</f>
        <v>ND</v>
      </c>
      <c r="E426" s="34" t="s">
        <v>7</v>
      </c>
    </row>
    <row r="427" spans="1:5" x14ac:dyDescent="0.3">
      <c r="A427" s="34" t="s">
        <v>25</v>
      </c>
      <c r="C427" s="85" t="s">
        <v>104</v>
      </c>
      <c r="D427" s="34" t="str">
        <f>IF('Overview results'!T28="","ND",'Overview results'!T28)</f>
        <v>ND</v>
      </c>
      <c r="E427" s="34" t="s">
        <v>7</v>
      </c>
    </row>
    <row r="428" spans="1:5" x14ac:dyDescent="0.3">
      <c r="A428" s="34" t="s">
        <v>25</v>
      </c>
      <c r="C428" s="85" t="s">
        <v>102</v>
      </c>
      <c r="D428" s="34" t="str">
        <f>IF('Overview results'!T29="","ND",'Overview results'!T29)</f>
        <v>ND</v>
      </c>
      <c r="E428" s="34" t="s">
        <v>7</v>
      </c>
    </row>
    <row r="429" spans="1:5" x14ac:dyDescent="0.3">
      <c r="A429" s="34" t="s">
        <v>25</v>
      </c>
      <c r="C429" s="85" t="s">
        <v>100</v>
      </c>
      <c r="D429" s="34" t="str">
        <f>IF('Overview results'!T30="","ND",'Overview results'!T30)</f>
        <v>ND</v>
      </c>
      <c r="E429" s="34" t="s">
        <v>7</v>
      </c>
    </row>
    <row r="430" spans="1:5" x14ac:dyDescent="0.3">
      <c r="A430" s="34" t="s">
        <v>25</v>
      </c>
      <c r="C430" s="85" t="s">
        <v>98</v>
      </c>
      <c r="D430" s="34" t="str">
        <f>IF('Overview results'!T31="","ND",'Overview results'!T31)</f>
        <v>ND</v>
      </c>
      <c r="E430" s="34" t="s">
        <v>7</v>
      </c>
    </row>
    <row r="431" spans="1:5" x14ac:dyDescent="0.3">
      <c r="A431" s="34" t="s">
        <v>25</v>
      </c>
      <c r="C431" s="85" t="s">
        <v>96</v>
      </c>
      <c r="D431" s="34" t="str">
        <f>IF('Overview results'!T32="","ND",'Overview results'!T32)</f>
        <v>ND</v>
      </c>
      <c r="E431" s="34" t="s">
        <v>7</v>
      </c>
    </row>
    <row r="432" spans="1:5" x14ac:dyDescent="0.3">
      <c r="A432" s="34" t="s">
        <v>25</v>
      </c>
      <c r="C432" s="85" t="s">
        <v>94</v>
      </c>
      <c r="D432" s="34" t="str">
        <f>IF('Overview results'!T33="","ND",'Overview results'!T33)</f>
        <v>ND</v>
      </c>
      <c r="E432" s="34" t="s">
        <v>8</v>
      </c>
    </row>
    <row r="433" spans="1:5" x14ac:dyDescent="0.3">
      <c r="A433" s="34" t="s">
        <v>25</v>
      </c>
      <c r="C433" s="85" t="s">
        <v>92</v>
      </c>
      <c r="D433" s="34" t="str">
        <f>IF('Overview results'!T34="","ND",'Overview results'!T34)</f>
        <v>ND</v>
      </c>
      <c r="E433" s="34" t="s">
        <v>8</v>
      </c>
    </row>
  </sheetData>
  <autoFilter ref="A1:E433" xr:uid="{6428CF1C-4AF0-42A5-A171-38EA1CF56530}"/>
  <sortState xmlns:xlrd2="http://schemas.microsoft.com/office/spreadsheetml/2017/richdata2" ref="A2:E409">
    <sortCondition ref="A2:A409"/>
    <sortCondition ref="B2:B40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E5AC-FB9B-485E-9039-8AACFA6189EF}">
  <sheetPr>
    <tabColor theme="4" tint="0.39997558519241921"/>
  </sheetPr>
  <dimension ref="A1:B13"/>
  <sheetViews>
    <sheetView zoomScale="115" zoomScaleNormal="115" workbookViewId="0">
      <selection activeCell="B16" sqref="B16"/>
    </sheetView>
  </sheetViews>
  <sheetFormatPr baseColWidth="10" defaultRowHeight="14.4" x14ac:dyDescent="0.3"/>
  <cols>
    <col min="1" max="1" width="16.33203125" customWidth="1"/>
    <col min="2" max="2" width="70.21875" style="66" customWidth="1"/>
  </cols>
  <sheetData>
    <row r="1" spans="1:2" ht="15.6" x14ac:dyDescent="0.3">
      <c r="A1" s="35" t="s">
        <v>154</v>
      </c>
      <c r="B1" s="62" t="s">
        <v>155</v>
      </c>
    </row>
    <row r="2" spans="1:2" x14ac:dyDescent="0.3">
      <c r="A2" s="63"/>
      <c r="B2" s="49" t="s">
        <v>156</v>
      </c>
    </row>
    <row r="3" spans="1:2" x14ac:dyDescent="0.3">
      <c r="A3" s="64"/>
      <c r="B3" s="49" t="s">
        <v>157</v>
      </c>
    </row>
    <row r="4" spans="1:2" x14ac:dyDescent="0.3">
      <c r="A4" s="65"/>
      <c r="B4" s="49" t="s">
        <v>158</v>
      </c>
    </row>
    <row r="7" spans="1:2" ht="15.6" x14ac:dyDescent="0.3">
      <c r="A7" s="35" t="s">
        <v>159</v>
      </c>
      <c r="B7" s="67"/>
    </row>
    <row r="8" spans="1:2" s="58" customFormat="1" ht="28.8" x14ac:dyDescent="0.3">
      <c r="A8" s="68" t="s">
        <v>90</v>
      </c>
      <c r="B8" s="69" t="s">
        <v>160</v>
      </c>
    </row>
    <row r="9" spans="1:2" ht="28.8" x14ac:dyDescent="0.3">
      <c r="A9" s="70" t="s">
        <v>161</v>
      </c>
      <c r="B9" s="49" t="s">
        <v>164</v>
      </c>
    </row>
    <row r="10" spans="1:2" ht="28.8" x14ac:dyDescent="0.3">
      <c r="A10" s="71" t="s">
        <v>162</v>
      </c>
      <c r="B10" s="49" t="s">
        <v>165</v>
      </c>
    </row>
    <row r="11" spans="1:2" x14ac:dyDescent="0.3">
      <c r="A11" s="72" t="s">
        <v>163</v>
      </c>
      <c r="B11" s="49" t="s">
        <v>166</v>
      </c>
    </row>
    <row r="12" spans="1:2" x14ac:dyDescent="0.3">
      <c r="A12" s="73"/>
    </row>
    <row r="13" spans="1:2" x14ac:dyDescent="0.3">
      <c r="A13" s="74"/>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44"/>
  <sheetViews>
    <sheetView topLeftCell="A34" zoomScaleNormal="100" workbookViewId="0">
      <selection activeCell="B38" sqref="B38:C38"/>
    </sheetView>
  </sheetViews>
  <sheetFormatPr baseColWidth="10" defaultColWidth="10.88671875" defaultRowHeight="14.4" x14ac:dyDescent="0.3"/>
  <cols>
    <col min="1" max="1" width="17.21875" style="51" customWidth="1"/>
    <col min="2" max="2" width="32.44140625" style="51" customWidth="1"/>
    <col min="3" max="3" width="40.88671875" style="45" customWidth="1"/>
    <col min="4" max="4" width="63.88671875" style="54" customWidth="1"/>
    <col min="5" max="16384" width="10.88671875" style="51"/>
  </cols>
  <sheetData>
    <row r="1" spans="1:5" ht="18" x14ac:dyDescent="0.3">
      <c r="A1" s="44" t="s">
        <v>167</v>
      </c>
      <c r="D1" s="60"/>
    </row>
    <row r="2" spans="1:5" ht="19.05" customHeight="1" x14ac:dyDescent="0.3">
      <c r="A2" s="44"/>
      <c r="D2" s="60"/>
    </row>
    <row r="3" spans="1:5" x14ac:dyDescent="0.3">
      <c r="D3" s="60"/>
    </row>
    <row r="4" spans="1:5" ht="15.6" x14ac:dyDescent="0.3">
      <c r="A4" s="35" t="s">
        <v>168</v>
      </c>
      <c r="B4" s="105">
        <v>45622</v>
      </c>
      <c r="C4" s="94"/>
      <c r="D4" s="60"/>
    </row>
    <row r="5" spans="1:5" ht="15.6" x14ac:dyDescent="0.3">
      <c r="A5" s="35" t="s">
        <v>169</v>
      </c>
      <c r="B5" s="106" t="s">
        <v>171</v>
      </c>
      <c r="C5" s="107"/>
      <c r="D5" s="60"/>
    </row>
    <row r="6" spans="1:5" ht="15.6" x14ac:dyDescent="0.3">
      <c r="A6" s="36"/>
      <c r="B6" s="105"/>
      <c r="C6" s="94"/>
      <c r="D6" s="60"/>
    </row>
    <row r="7" spans="1:5" s="54" customFormat="1" ht="200.4" customHeight="1" x14ac:dyDescent="0.3">
      <c r="A7" s="50" t="s">
        <v>170</v>
      </c>
      <c r="B7" s="90" t="s">
        <v>172</v>
      </c>
      <c r="C7" s="91"/>
      <c r="D7" s="60"/>
    </row>
    <row r="8" spans="1:5" s="54" customFormat="1" ht="30.15" customHeight="1" x14ac:dyDescent="0.3">
      <c r="A8" s="43" t="s">
        <v>86</v>
      </c>
      <c r="B8" s="88" t="s">
        <v>173</v>
      </c>
      <c r="C8" s="89"/>
      <c r="D8" s="60"/>
    </row>
    <row r="9" spans="1:5" s="54" customFormat="1" ht="30.15" customHeight="1" x14ac:dyDescent="0.3">
      <c r="A9" s="53" t="s">
        <v>89</v>
      </c>
      <c r="B9" s="88" t="s">
        <v>174</v>
      </c>
      <c r="C9" s="89"/>
      <c r="D9" s="60"/>
    </row>
    <row r="10" spans="1:5" s="54" customFormat="1" x14ac:dyDescent="0.3">
      <c r="A10" s="53"/>
      <c r="B10" s="88"/>
      <c r="C10" s="89"/>
      <c r="D10" s="60"/>
    </row>
    <row r="11" spans="1:5" s="54" customFormat="1" ht="30.15" customHeight="1" x14ac:dyDescent="0.3">
      <c r="A11" s="35" t="s">
        <v>175</v>
      </c>
      <c r="B11" s="88" t="s">
        <v>176</v>
      </c>
      <c r="C11" s="89"/>
      <c r="D11" s="60"/>
    </row>
    <row r="12" spans="1:5" s="54" customFormat="1" x14ac:dyDescent="0.3">
      <c r="A12" s="53"/>
      <c r="B12" s="88"/>
      <c r="C12" s="89"/>
      <c r="D12" s="60"/>
    </row>
    <row r="13" spans="1:5" ht="45" customHeight="1" x14ac:dyDescent="0.3">
      <c r="A13" s="52" t="s">
        <v>177</v>
      </c>
      <c r="B13" s="108" t="s">
        <v>178</v>
      </c>
      <c r="C13" s="109"/>
      <c r="D13" s="60"/>
    </row>
    <row r="14" spans="1:5" s="54" customFormat="1" ht="45" customHeight="1" x14ac:dyDescent="0.3">
      <c r="A14" s="49" t="s">
        <v>179</v>
      </c>
      <c r="B14" s="110" t="s">
        <v>180</v>
      </c>
      <c r="C14" s="110"/>
      <c r="D14" s="60"/>
    </row>
    <row r="15" spans="1:5" ht="86.55" customHeight="1" x14ac:dyDescent="0.3">
      <c r="A15" s="49" t="s">
        <v>181</v>
      </c>
      <c r="B15" s="94" t="s">
        <v>182</v>
      </c>
      <c r="C15" s="94"/>
      <c r="D15" s="60"/>
      <c r="E15" s="54"/>
    </row>
    <row r="16" spans="1:5" ht="90" customHeight="1" x14ac:dyDescent="0.3">
      <c r="A16" s="49" t="s">
        <v>183</v>
      </c>
      <c r="B16" s="101" t="s">
        <v>184</v>
      </c>
      <c r="C16" s="101"/>
      <c r="D16" s="60"/>
      <c r="E16" s="54">
        <f>3*104*(1-0.35)</f>
        <v>202.8</v>
      </c>
    </row>
    <row r="17" spans="1:5" ht="60" customHeight="1" x14ac:dyDescent="0.3">
      <c r="A17" s="97" t="s">
        <v>185</v>
      </c>
      <c r="B17" s="102" t="s">
        <v>186</v>
      </c>
      <c r="C17" s="102"/>
      <c r="D17" s="60"/>
      <c r="E17" s="54"/>
    </row>
    <row r="18" spans="1:5" s="54" customFormat="1" ht="28.8" x14ac:dyDescent="0.3">
      <c r="A18" s="98"/>
      <c r="B18" s="43" t="s">
        <v>187</v>
      </c>
      <c r="C18" s="46" t="s">
        <v>188</v>
      </c>
      <c r="D18" s="60"/>
    </row>
    <row r="19" spans="1:5" s="54" customFormat="1" x14ac:dyDescent="0.3">
      <c r="A19" s="98"/>
      <c r="B19" s="61" t="s">
        <v>224</v>
      </c>
      <c r="C19" s="46"/>
      <c r="D19" s="60"/>
    </row>
    <row r="20" spans="1:5" s="54" customFormat="1" x14ac:dyDescent="0.3">
      <c r="A20" s="98"/>
      <c r="B20" s="53" t="s">
        <v>78</v>
      </c>
      <c r="C20" s="56"/>
      <c r="D20" s="60"/>
    </row>
    <row r="21" spans="1:5" s="54" customFormat="1" x14ac:dyDescent="0.3">
      <c r="A21" s="98"/>
      <c r="B21" s="53" t="s">
        <v>225</v>
      </c>
      <c r="C21" s="56"/>
      <c r="D21" s="60"/>
    </row>
    <row r="22" spans="1:5" s="54" customFormat="1" x14ac:dyDescent="0.3">
      <c r="A22" s="98"/>
      <c r="B22" s="53" t="s">
        <v>255</v>
      </c>
      <c r="C22" s="56"/>
      <c r="D22" s="60"/>
    </row>
    <row r="23" spans="1:5" s="54" customFormat="1" x14ac:dyDescent="0.3">
      <c r="A23" s="98"/>
      <c r="B23" s="53" t="s">
        <v>189</v>
      </c>
      <c r="C23" s="56"/>
      <c r="D23" s="60"/>
    </row>
    <row r="24" spans="1:5" s="54" customFormat="1" x14ac:dyDescent="0.3">
      <c r="A24" s="98"/>
      <c r="B24" s="53" t="s">
        <v>254</v>
      </c>
      <c r="C24" s="56"/>
      <c r="D24" s="60"/>
    </row>
    <row r="25" spans="1:5" s="54" customFormat="1" x14ac:dyDescent="0.3">
      <c r="A25" s="98"/>
      <c r="B25" s="53" t="s">
        <v>256</v>
      </c>
      <c r="C25" s="56"/>
      <c r="D25" s="60"/>
    </row>
    <row r="26" spans="1:5" s="54" customFormat="1" x14ac:dyDescent="0.3">
      <c r="A26" s="96"/>
      <c r="B26" s="53" t="s">
        <v>258</v>
      </c>
      <c r="C26" s="56"/>
      <c r="D26" s="60"/>
    </row>
    <row r="27" spans="1:5" s="54" customFormat="1" ht="87" customHeight="1" x14ac:dyDescent="0.3">
      <c r="A27" s="52" t="s">
        <v>190</v>
      </c>
      <c r="B27" s="103" t="s">
        <v>191</v>
      </c>
      <c r="C27" s="104"/>
      <c r="D27" s="60" t="s">
        <v>257</v>
      </c>
    </row>
    <row r="28" spans="1:5" s="54" customFormat="1" x14ac:dyDescent="0.3">
      <c r="A28" s="48"/>
      <c r="B28" s="94"/>
      <c r="C28" s="94"/>
      <c r="D28" s="60"/>
    </row>
    <row r="29" spans="1:5" s="54" customFormat="1" ht="58.8" customHeight="1" x14ac:dyDescent="0.3">
      <c r="A29" s="35" t="s">
        <v>192</v>
      </c>
      <c r="B29" s="94" t="s">
        <v>259</v>
      </c>
      <c r="C29" s="94"/>
      <c r="D29" s="60"/>
    </row>
    <row r="30" spans="1:5" s="54" customFormat="1" ht="45.6" customHeight="1" x14ac:dyDescent="0.3">
      <c r="A30" s="48" t="s">
        <v>193</v>
      </c>
      <c r="B30" s="94" t="s">
        <v>194</v>
      </c>
      <c r="C30" s="94"/>
      <c r="D30" s="60"/>
    </row>
    <row r="31" spans="1:5" s="54" customFormat="1" ht="29.4" customHeight="1" x14ac:dyDescent="0.3">
      <c r="A31" s="50" t="s">
        <v>260</v>
      </c>
      <c r="B31" s="94" t="s">
        <v>261</v>
      </c>
      <c r="C31" s="94"/>
      <c r="D31" s="60"/>
    </row>
    <row r="32" spans="1:5" x14ac:dyDescent="0.3">
      <c r="D32" s="60"/>
    </row>
    <row r="33" spans="1:4" s="54" customFormat="1" ht="45" customHeight="1" x14ac:dyDescent="0.3">
      <c r="A33" s="95" t="s">
        <v>195</v>
      </c>
      <c r="B33" s="94" t="s">
        <v>196</v>
      </c>
      <c r="C33" s="94"/>
      <c r="D33" s="60"/>
    </row>
    <row r="34" spans="1:4" s="54" customFormat="1" ht="58.05" customHeight="1" x14ac:dyDescent="0.3">
      <c r="A34" s="96"/>
      <c r="B34" s="94" t="s">
        <v>197</v>
      </c>
      <c r="C34" s="94"/>
      <c r="D34" s="60"/>
    </row>
    <row r="35" spans="1:4" s="54" customFormat="1" x14ac:dyDescent="0.3">
      <c r="A35" s="48"/>
      <c r="B35" s="94"/>
      <c r="C35" s="94"/>
      <c r="D35" s="60"/>
    </row>
    <row r="36" spans="1:4" s="54" customFormat="1" ht="105" customHeight="1" x14ac:dyDescent="0.3">
      <c r="A36" s="52" t="s">
        <v>198</v>
      </c>
      <c r="B36" s="88" t="s">
        <v>204</v>
      </c>
      <c r="C36" s="89"/>
      <c r="D36" s="60"/>
    </row>
    <row r="37" spans="1:4" s="54" customFormat="1" ht="75" customHeight="1" x14ac:dyDescent="0.3">
      <c r="A37" s="55" t="s">
        <v>199</v>
      </c>
      <c r="B37" s="90" t="s">
        <v>200</v>
      </c>
      <c r="C37" s="91"/>
      <c r="D37" s="60"/>
    </row>
    <row r="38" spans="1:4" s="54" customFormat="1" ht="58.8" customHeight="1" x14ac:dyDescent="0.3">
      <c r="A38" s="55" t="s">
        <v>262</v>
      </c>
      <c r="B38" s="90" t="s">
        <v>263</v>
      </c>
      <c r="C38" s="89"/>
      <c r="D38"/>
    </row>
    <row r="39" spans="1:4" s="54" customFormat="1" ht="30" customHeight="1" x14ac:dyDescent="0.3">
      <c r="A39" s="55" t="s">
        <v>201</v>
      </c>
      <c r="B39" s="90" t="s">
        <v>202</v>
      </c>
      <c r="C39" s="91"/>
      <c r="D39" s="60"/>
    </row>
    <row r="40" spans="1:4" s="54" customFormat="1" ht="15" customHeight="1" x14ac:dyDescent="0.3">
      <c r="A40" s="55"/>
      <c r="B40" s="92"/>
      <c r="C40" s="93"/>
      <c r="D40" s="60"/>
    </row>
    <row r="41" spans="1:4" s="54" customFormat="1" ht="90" customHeight="1" x14ac:dyDescent="0.3">
      <c r="A41" s="52" t="s">
        <v>203</v>
      </c>
      <c r="B41" s="94" t="s">
        <v>206</v>
      </c>
      <c r="C41" s="94"/>
      <c r="D41" s="60"/>
    </row>
    <row r="42" spans="1:4" ht="35.4" customHeight="1" x14ac:dyDescent="0.3">
      <c r="A42" s="49" t="s">
        <v>179</v>
      </c>
      <c r="B42" s="99" t="s">
        <v>208</v>
      </c>
      <c r="C42" s="100"/>
      <c r="D42" s="60"/>
    </row>
    <row r="43" spans="1:4" ht="28.8" x14ac:dyDescent="0.3">
      <c r="A43" s="49" t="s">
        <v>205</v>
      </c>
      <c r="B43" s="87" t="s">
        <v>209</v>
      </c>
      <c r="C43" s="87"/>
    </row>
    <row r="44" spans="1:4" ht="43.2" customHeight="1" x14ac:dyDescent="0.3">
      <c r="A44" s="83" t="s">
        <v>207</v>
      </c>
      <c r="B44" s="88" t="s">
        <v>210</v>
      </c>
      <c r="C44" s="89"/>
    </row>
  </sheetData>
  <mergeCells count="33">
    <mergeCell ref="B15:C15"/>
    <mergeCell ref="B4:C4"/>
    <mergeCell ref="B5:C5"/>
    <mergeCell ref="B6:C6"/>
    <mergeCell ref="B7:C7"/>
    <mergeCell ref="B8:C8"/>
    <mergeCell ref="B9:C9"/>
    <mergeCell ref="B10:C10"/>
    <mergeCell ref="B11:C11"/>
    <mergeCell ref="B12:C12"/>
    <mergeCell ref="B13:C13"/>
    <mergeCell ref="B14:C14"/>
    <mergeCell ref="B16:C16"/>
    <mergeCell ref="B17:C17"/>
    <mergeCell ref="B27:C27"/>
    <mergeCell ref="B28:C28"/>
    <mergeCell ref="B29:C29"/>
    <mergeCell ref="A33:A34"/>
    <mergeCell ref="B33:C33"/>
    <mergeCell ref="B34:C34"/>
    <mergeCell ref="A17:A26"/>
    <mergeCell ref="B42:C42"/>
    <mergeCell ref="B35:C35"/>
    <mergeCell ref="B30:C30"/>
    <mergeCell ref="B31:C31"/>
    <mergeCell ref="B43:C43"/>
    <mergeCell ref="B44:C44"/>
    <mergeCell ref="B36:C36"/>
    <mergeCell ref="B37:C37"/>
    <mergeCell ref="B39:C39"/>
    <mergeCell ref="B40:C40"/>
    <mergeCell ref="B41:C41"/>
    <mergeCell ref="B38:C3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C45"/>
  <sheetViews>
    <sheetView zoomScale="85" zoomScaleNormal="85" workbookViewId="0">
      <selection activeCell="J23" sqref="J23"/>
    </sheetView>
  </sheetViews>
  <sheetFormatPr baseColWidth="10" defaultRowHeight="14.4" x14ac:dyDescent="0.3"/>
  <cols>
    <col min="3" max="3" width="13.88671875" customWidth="1"/>
    <col min="4" max="5" width="10.88671875" customWidth="1"/>
    <col min="6" max="8" width="11.33203125" style="20"/>
    <col min="9" max="15" width="10.88671875" style="20" customWidth="1"/>
    <col min="16" max="19" width="11.33203125" style="20"/>
    <col min="20" max="20" width="10.88671875" customWidth="1"/>
    <col min="27" max="27" width="10.88671875" customWidth="1"/>
  </cols>
  <sheetData>
    <row r="1" spans="1:29" x14ac:dyDescent="0.3">
      <c r="A1" s="75" t="s">
        <v>218</v>
      </c>
      <c r="C1" s="76" t="s">
        <v>91</v>
      </c>
      <c r="J1" s="27" t="s">
        <v>221</v>
      </c>
    </row>
    <row r="2" spans="1:29" ht="15" thickBot="1" x14ac:dyDescent="0.35">
      <c r="A2" s="29" t="s">
        <v>219</v>
      </c>
      <c r="B2" s="30"/>
      <c r="C2" s="77" t="s">
        <v>211</v>
      </c>
      <c r="D2" s="57"/>
      <c r="P2"/>
      <c r="Q2"/>
      <c r="R2"/>
      <c r="S2"/>
    </row>
    <row r="3" spans="1:29" ht="15" thickBot="1" x14ac:dyDescent="0.35">
      <c r="A3" s="29" t="s">
        <v>220</v>
      </c>
      <c r="B3" s="31"/>
      <c r="C3" s="78" t="s">
        <v>212</v>
      </c>
      <c r="D3" s="32" t="s">
        <v>85</v>
      </c>
      <c r="P3" s="27"/>
      <c r="Q3" s="27"/>
      <c r="R3" s="27"/>
      <c r="S3" s="27"/>
      <c r="T3" s="28"/>
      <c r="U3" s="27"/>
      <c r="V3" s="27"/>
      <c r="AA3" s="28"/>
    </row>
    <row r="4" spans="1:29" x14ac:dyDescent="0.3">
      <c r="A4" s="42" t="s">
        <v>213</v>
      </c>
      <c r="C4" s="59" t="s">
        <v>254</v>
      </c>
      <c r="D4" s="32"/>
      <c r="P4" s="79" t="s">
        <v>213</v>
      </c>
      <c r="Q4" s="79" t="s">
        <v>213</v>
      </c>
      <c r="R4" s="79" t="s">
        <v>213</v>
      </c>
      <c r="S4" s="79" t="s">
        <v>213</v>
      </c>
      <c r="T4" s="79"/>
      <c r="U4" s="79" t="s">
        <v>213</v>
      </c>
      <c r="V4" s="79" t="s">
        <v>213</v>
      </c>
      <c r="W4" s="79" t="s">
        <v>214</v>
      </c>
      <c r="X4" s="79" t="s">
        <v>153</v>
      </c>
      <c r="Y4" s="79" t="s">
        <v>153</v>
      </c>
      <c r="Z4" s="79" t="s">
        <v>153</v>
      </c>
      <c r="AA4" s="79"/>
      <c r="AB4" s="79" t="s">
        <v>153</v>
      </c>
      <c r="AC4" s="79" t="s">
        <v>153</v>
      </c>
    </row>
    <row r="5" spans="1:29" x14ac:dyDescent="0.3">
      <c r="A5" s="42" t="s">
        <v>214</v>
      </c>
      <c r="C5" s="59" t="s">
        <v>78</v>
      </c>
      <c r="D5" s="32"/>
      <c r="P5" s="27"/>
      <c r="Q5" s="27"/>
      <c r="R5" s="27"/>
      <c r="S5" s="27"/>
      <c r="T5" s="28"/>
      <c r="U5" s="27"/>
      <c r="V5" s="27"/>
      <c r="AA5" s="28"/>
    </row>
    <row r="6" spans="1:29" x14ac:dyDescent="0.3">
      <c r="P6" s="47" t="str">
        <f t="shared" ref="P6:V6" si="0">$C4</f>
        <v>Landfill</v>
      </c>
      <c r="Q6" s="47" t="str">
        <f t="shared" si="0"/>
        <v>Landfill</v>
      </c>
      <c r="R6" s="47" t="str">
        <f t="shared" si="0"/>
        <v>Landfill</v>
      </c>
      <c r="S6" s="47" t="str">
        <f t="shared" si="0"/>
        <v>Landfill</v>
      </c>
      <c r="T6" s="47" t="str">
        <f t="shared" si="0"/>
        <v>Landfill</v>
      </c>
      <c r="U6" s="47" t="str">
        <f t="shared" si="0"/>
        <v>Landfill</v>
      </c>
      <c r="V6" s="47" t="str">
        <f t="shared" si="0"/>
        <v>Landfill</v>
      </c>
      <c r="W6" s="47" t="str">
        <f>$C5</f>
        <v>Recycling</v>
      </c>
      <c r="X6" s="47" t="str">
        <f t="shared" ref="X6:AC6" si="1">$C5</f>
        <v>Recycling</v>
      </c>
      <c r="Y6" s="47" t="str">
        <f t="shared" si="1"/>
        <v>Recycling</v>
      </c>
      <c r="Z6" s="47" t="str">
        <f t="shared" si="1"/>
        <v>Recycling</v>
      </c>
      <c r="AA6" s="47" t="str">
        <f t="shared" si="1"/>
        <v>Recycling</v>
      </c>
      <c r="AB6" s="47" t="str">
        <f t="shared" si="1"/>
        <v>Recycling</v>
      </c>
      <c r="AC6" s="47" t="str">
        <f t="shared" si="1"/>
        <v>Recycling</v>
      </c>
    </row>
    <row r="7" spans="1:29" ht="23.4" customHeight="1" x14ac:dyDescent="0.3">
      <c r="A7" s="2" t="s">
        <v>6</v>
      </c>
      <c r="B7" s="2" t="s">
        <v>149</v>
      </c>
      <c r="C7" s="2" t="s">
        <v>16</v>
      </c>
      <c r="D7" s="2" t="s">
        <v>17</v>
      </c>
      <c r="E7" s="2" t="s">
        <v>18</v>
      </c>
      <c r="F7" s="19" t="s">
        <v>217</v>
      </c>
      <c r="G7" s="19" t="s">
        <v>0</v>
      </c>
      <c r="H7" s="19" t="s">
        <v>1</v>
      </c>
      <c r="I7" s="19" t="s">
        <v>9</v>
      </c>
      <c r="J7" s="19" t="s">
        <v>10</v>
      </c>
      <c r="K7" s="19" t="s">
        <v>11</v>
      </c>
      <c r="L7" s="19" t="s">
        <v>12</v>
      </c>
      <c r="M7" s="19" t="s">
        <v>13</v>
      </c>
      <c r="N7" s="19" t="s">
        <v>14</v>
      </c>
      <c r="O7" s="19" t="s">
        <v>15</v>
      </c>
      <c r="P7" s="19" t="s">
        <v>2</v>
      </c>
      <c r="Q7" s="19" t="s">
        <v>3</v>
      </c>
      <c r="R7" s="19" t="s">
        <v>4</v>
      </c>
      <c r="S7" s="19" t="s">
        <v>5</v>
      </c>
      <c r="T7" s="39" t="s">
        <v>25</v>
      </c>
      <c r="U7" s="39" t="s">
        <v>80</v>
      </c>
      <c r="V7" s="2" t="s">
        <v>73</v>
      </c>
      <c r="W7" s="19" t="s">
        <v>2</v>
      </c>
      <c r="X7" s="19" t="s">
        <v>3</v>
      </c>
      <c r="Y7" s="19" t="s">
        <v>4</v>
      </c>
      <c r="Z7" s="19" t="s">
        <v>5</v>
      </c>
      <c r="AA7" s="39" t="s">
        <v>25</v>
      </c>
      <c r="AB7" s="39" t="s">
        <v>80</v>
      </c>
      <c r="AC7" s="2" t="s">
        <v>73</v>
      </c>
    </row>
    <row r="8" spans="1:29" x14ac:dyDescent="0.3">
      <c r="A8" s="38" t="s">
        <v>79</v>
      </c>
      <c r="B8" s="40" t="s">
        <v>87</v>
      </c>
      <c r="C8" s="81"/>
      <c r="D8" s="81"/>
      <c r="E8" s="81"/>
      <c r="F8" s="81"/>
      <c r="G8" s="81"/>
      <c r="H8" s="81"/>
      <c r="I8" s="81"/>
      <c r="J8" s="81"/>
      <c r="K8" s="81"/>
      <c r="L8" s="81"/>
      <c r="M8" s="81"/>
      <c r="N8" s="81"/>
      <c r="O8" s="81"/>
      <c r="P8" s="81"/>
      <c r="Q8" s="81"/>
      <c r="R8" s="81"/>
      <c r="S8" s="81"/>
      <c r="T8" s="81"/>
      <c r="U8" s="81"/>
      <c r="V8" s="81"/>
      <c r="W8" s="81"/>
      <c r="X8" s="81"/>
      <c r="Y8" s="81"/>
      <c r="Z8" s="81"/>
      <c r="AA8" s="81"/>
      <c r="AB8" s="81"/>
      <c r="AC8" s="81"/>
    </row>
    <row r="9" spans="1:29" x14ac:dyDescent="0.3">
      <c r="A9" s="38" t="s">
        <v>215</v>
      </c>
      <c r="B9" s="40" t="s">
        <v>88</v>
      </c>
      <c r="C9" s="81"/>
      <c r="D9" s="81"/>
      <c r="E9" s="81"/>
      <c r="F9" s="81"/>
      <c r="G9" s="81"/>
      <c r="H9" s="81"/>
      <c r="I9" s="81"/>
      <c r="J9" s="81"/>
      <c r="K9" s="81"/>
      <c r="L9" s="81"/>
      <c r="M9" s="81"/>
      <c r="N9" s="81"/>
      <c r="O9" s="81"/>
      <c r="P9" s="81"/>
      <c r="Q9" s="81"/>
      <c r="R9" s="81"/>
      <c r="S9" s="81"/>
      <c r="T9" s="81"/>
      <c r="U9" s="81"/>
      <c r="V9" s="81"/>
      <c r="W9" s="81"/>
      <c r="X9" s="81"/>
      <c r="Y9" s="81"/>
      <c r="Z9" s="81"/>
      <c r="AA9" s="81"/>
      <c r="AB9" s="81"/>
      <c r="AC9" s="81"/>
    </row>
    <row r="10" spans="1:29" x14ac:dyDescent="0.3">
      <c r="A10" s="5" t="s">
        <v>216</v>
      </c>
      <c r="B10" s="6" t="s">
        <v>81</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row>
    <row r="11" spans="1:29" x14ac:dyDescent="0.3">
      <c r="A11" s="5" t="s">
        <v>19</v>
      </c>
      <c r="B11" s="6" t="s">
        <v>68</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row>
    <row r="12" spans="1:29" x14ac:dyDescent="0.3">
      <c r="A12" s="4" t="s">
        <v>20</v>
      </c>
      <c r="B12" s="6" t="s">
        <v>82</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row>
    <row r="13" spans="1:29" x14ac:dyDescent="0.3">
      <c r="A13" s="4" t="s">
        <v>21</v>
      </c>
      <c r="B13" s="6" t="s">
        <v>83</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row>
    <row r="14" spans="1:29" x14ac:dyDescent="0.3">
      <c r="A14" s="4" t="s">
        <v>22</v>
      </c>
      <c r="B14" s="6" t="s">
        <v>84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row>
    <row r="15" spans="1:29" x14ac:dyDescent="0.3">
      <c r="A15" s="4" t="s">
        <v>23</v>
      </c>
      <c r="B15" s="6" t="s">
        <v>69</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row>
    <row r="16" spans="1:29" x14ac:dyDescent="0.3">
      <c r="A16" s="4" t="s">
        <v>24</v>
      </c>
      <c r="B16" s="6" t="s">
        <v>48</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row>
    <row r="17" spans="1:29" x14ac:dyDescent="0.3">
      <c r="A17" s="5" t="s">
        <v>26</v>
      </c>
      <c r="B17" s="6" t="s">
        <v>27</v>
      </c>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row>
    <row r="18" spans="1:29" x14ac:dyDescent="0.3">
      <c r="A18" s="5" t="s">
        <v>28</v>
      </c>
      <c r="B18" s="6" t="s">
        <v>27</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row>
    <row r="19" spans="1:29" x14ac:dyDescent="0.3">
      <c r="A19" s="5" t="s">
        <v>29</v>
      </c>
      <c r="B19" s="6" t="s">
        <v>27</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row>
    <row r="20" spans="1:29" x14ac:dyDescent="0.3">
      <c r="A20" s="5" t="s">
        <v>30</v>
      </c>
      <c r="B20" s="6" t="s">
        <v>27</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row>
    <row r="21" spans="1:29" x14ac:dyDescent="0.3">
      <c r="A21" s="5" t="s">
        <v>31</v>
      </c>
      <c r="B21" s="6" t="s">
        <v>27</v>
      </c>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row>
    <row r="22" spans="1:29" x14ac:dyDescent="0.3">
      <c r="A22" s="5" t="s">
        <v>32</v>
      </c>
      <c r="B22" s="6" t="s">
        <v>27</v>
      </c>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row>
    <row r="23" spans="1:29" x14ac:dyDescent="0.3">
      <c r="A23" s="5" t="s">
        <v>33</v>
      </c>
      <c r="B23" s="6" t="s">
        <v>7</v>
      </c>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row>
    <row r="24" spans="1:29" x14ac:dyDescent="0.3">
      <c r="A24" s="5" t="s">
        <v>34</v>
      </c>
      <c r="B24" s="6" t="s">
        <v>27</v>
      </c>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row>
    <row r="25" spans="1:29" x14ac:dyDescent="0.3">
      <c r="A25" s="5" t="s">
        <v>35</v>
      </c>
      <c r="B25" s="6" t="s">
        <v>27</v>
      </c>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row>
    <row r="26" spans="1:29" x14ac:dyDescent="0.3">
      <c r="A26" s="5" t="s">
        <v>36</v>
      </c>
      <c r="B26" s="6" t="s">
        <v>37</v>
      </c>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row>
    <row r="27" spans="1:29" x14ac:dyDescent="0.3">
      <c r="A27" s="5" t="s">
        <v>38</v>
      </c>
      <c r="B27" s="6" t="s">
        <v>39</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row>
    <row r="28" spans="1:29" x14ac:dyDescent="0.3">
      <c r="A28" s="5" t="s">
        <v>40</v>
      </c>
      <c r="B28" s="6" t="s">
        <v>39</v>
      </c>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row>
    <row r="29" spans="1:29" x14ac:dyDescent="0.3">
      <c r="A29" s="5" t="s">
        <v>41</v>
      </c>
      <c r="B29" s="6" t="s">
        <v>39</v>
      </c>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row>
    <row r="30" spans="1:29" x14ac:dyDescent="0.3">
      <c r="A30" s="3" t="s">
        <v>42</v>
      </c>
      <c r="B30" s="7" t="s">
        <v>7</v>
      </c>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row>
    <row r="31" spans="1:29" x14ac:dyDescent="0.3">
      <c r="A31" s="3" t="s">
        <v>43</v>
      </c>
      <c r="B31" s="7" t="s">
        <v>7</v>
      </c>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row>
    <row r="32" spans="1:29" x14ac:dyDescent="0.3">
      <c r="A32" s="3" t="s">
        <v>44</v>
      </c>
      <c r="B32" s="7" t="s">
        <v>7</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row>
    <row r="33" spans="1:29" x14ac:dyDescent="0.3">
      <c r="A33" s="3" t="s">
        <v>45</v>
      </c>
      <c r="B33" s="7" t="s">
        <v>8</v>
      </c>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row>
    <row r="34" spans="1:29" x14ac:dyDescent="0.3">
      <c r="A34" s="3" t="s">
        <v>46</v>
      </c>
      <c r="B34" s="7" t="s">
        <v>8</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row>
    <row r="36" spans="1:29" x14ac:dyDescent="0.3">
      <c r="A36" s="41" t="s">
        <v>222</v>
      </c>
      <c r="B36" s="23"/>
      <c r="C36" s="23"/>
      <c r="D36" s="23"/>
      <c r="E36" s="23"/>
      <c r="F36" s="26"/>
      <c r="G36" s="26"/>
    </row>
    <row r="38" spans="1:29" x14ac:dyDescent="0.3">
      <c r="A38" s="41" t="s">
        <v>223</v>
      </c>
      <c r="B38" s="23"/>
      <c r="C38" s="23"/>
      <c r="D38" s="23"/>
      <c r="E38" s="23"/>
      <c r="F38" s="26"/>
      <c r="G38" s="26"/>
    </row>
    <row r="39" spans="1:29" x14ac:dyDescent="0.3">
      <c r="A39" s="37" t="s">
        <v>224</v>
      </c>
    </row>
    <row r="40" spans="1:29" x14ac:dyDescent="0.3">
      <c r="A40" s="37" t="s">
        <v>78</v>
      </c>
    </row>
    <row r="41" spans="1:29" x14ac:dyDescent="0.3">
      <c r="A41" s="37" t="s">
        <v>225</v>
      </c>
    </row>
    <row r="42" spans="1:29" x14ac:dyDescent="0.3">
      <c r="A42" s="37" t="s">
        <v>226</v>
      </c>
    </row>
    <row r="43" spans="1:29" x14ac:dyDescent="0.3">
      <c r="A43" s="37" t="s">
        <v>227</v>
      </c>
    </row>
    <row r="44" spans="1:29" x14ac:dyDescent="0.3">
      <c r="A44" s="37" t="s">
        <v>228</v>
      </c>
    </row>
    <row r="45" spans="1:29" x14ac:dyDescent="0.3">
      <c r="A45" s="41" t="s">
        <v>229</v>
      </c>
      <c r="B45" s="23"/>
      <c r="C45" s="23"/>
      <c r="D45" s="23"/>
      <c r="E45" s="23"/>
      <c r="F45" s="26"/>
      <c r="G45" s="26"/>
    </row>
  </sheetData>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3"/>
  <sheetViews>
    <sheetView workbookViewId="0">
      <selection activeCell="O20" sqref="O20"/>
    </sheetView>
  </sheetViews>
  <sheetFormatPr baseColWidth="10" defaultRowHeight="14.4" x14ac:dyDescent="0.3"/>
  <cols>
    <col min="1" max="2" width="12.21875" customWidth="1"/>
    <col min="3" max="19" width="7.5546875" customWidth="1"/>
  </cols>
  <sheetData>
    <row r="1" spans="1:19" x14ac:dyDescent="0.3">
      <c r="A1" s="8" t="s">
        <v>230</v>
      </c>
      <c r="F1" s="8"/>
    </row>
    <row r="2" spans="1:19" ht="15" thickBot="1" x14ac:dyDescent="0.35">
      <c r="F2" s="8" t="s">
        <v>231</v>
      </c>
      <c r="Q2" s="8" t="s">
        <v>232</v>
      </c>
    </row>
    <row r="3" spans="1:19" ht="15" thickBot="1" x14ac:dyDescent="0.35">
      <c r="A3" s="14" t="s">
        <v>49</v>
      </c>
      <c r="B3" s="15" t="s">
        <v>236</v>
      </c>
      <c r="C3" s="15" t="s">
        <v>50</v>
      </c>
      <c r="D3" s="15" t="s">
        <v>51</v>
      </c>
      <c r="E3" s="15" t="s">
        <v>52</v>
      </c>
      <c r="F3" s="15" t="s">
        <v>9</v>
      </c>
      <c r="G3" s="15" t="s">
        <v>10</v>
      </c>
      <c r="H3" s="15" t="s">
        <v>11</v>
      </c>
      <c r="I3" s="15" t="s">
        <v>12</v>
      </c>
      <c r="J3" s="15" t="s">
        <v>13</v>
      </c>
      <c r="K3" s="15" t="s">
        <v>14</v>
      </c>
      <c r="L3" s="15" t="s">
        <v>15</v>
      </c>
      <c r="M3" s="15" t="s">
        <v>53</v>
      </c>
      <c r="N3" s="15" t="s">
        <v>54</v>
      </c>
      <c r="O3" s="15" t="s">
        <v>55</v>
      </c>
      <c r="P3" s="15" t="s">
        <v>56</v>
      </c>
      <c r="Q3" s="15" t="s">
        <v>233</v>
      </c>
      <c r="R3" s="15" t="s">
        <v>234</v>
      </c>
      <c r="S3" s="15" t="s">
        <v>235</v>
      </c>
    </row>
    <row r="4" spans="1:19" ht="15" thickBot="1" x14ac:dyDescent="0.35">
      <c r="A4" s="16" t="s">
        <v>237</v>
      </c>
      <c r="B4" s="17" t="s">
        <v>60</v>
      </c>
      <c r="C4" s="24">
        <f>'Overview results'!F8</f>
        <v>0</v>
      </c>
      <c r="D4" s="24">
        <f>'Overview results'!G8</f>
        <v>0</v>
      </c>
      <c r="E4" s="24">
        <f>'Overview results'!H8</f>
        <v>0</v>
      </c>
      <c r="F4" s="24">
        <f>'Overview results'!I8</f>
        <v>0</v>
      </c>
      <c r="G4" s="24">
        <f>'Overview results'!J8</f>
        <v>0</v>
      </c>
      <c r="H4" s="24">
        <f>'Overview results'!K8</f>
        <v>0</v>
      </c>
      <c r="I4" s="24">
        <f>'Overview results'!L8</f>
        <v>0</v>
      </c>
      <c r="J4" s="24">
        <f>'Overview results'!M8</f>
        <v>0</v>
      </c>
      <c r="K4" s="24">
        <f>'Overview results'!N8</f>
        <v>0</v>
      </c>
      <c r="L4" s="24">
        <f>'Overview results'!O8</f>
        <v>0</v>
      </c>
      <c r="M4" s="24">
        <f>'Overview results'!P8</f>
        <v>0</v>
      </c>
      <c r="N4" s="24">
        <f>'Overview results'!Q8</f>
        <v>0</v>
      </c>
      <c r="O4" s="24">
        <f>'Overview results'!R8</f>
        <v>0</v>
      </c>
      <c r="P4" s="24">
        <f>'Overview results'!S8</f>
        <v>0</v>
      </c>
      <c r="Q4" s="24">
        <f>'Overview results'!T8</f>
        <v>0</v>
      </c>
      <c r="R4" s="24">
        <f>'Overview results'!U8</f>
        <v>0</v>
      </c>
      <c r="S4" s="24">
        <f>'Overview results'!V8</f>
        <v>0</v>
      </c>
    </row>
    <row r="5" spans="1:19" ht="15" thickBot="1" x14ac:dyDescent="0.35">
      <c r="A5" s="16" t="s">
        <v>238</v>
      </c>
      <c r="B5" s="17" t="s">
        <v>60</v>
      </c>
      <c r="C5" s="24">
        <f>'Overview results'!F9</f>
        <v>0</v>
      </c>
      <c r="D5" s="24">
        <f>'Overview results'!G9</f>
        <v>0</v>
      </c>
      <c r="E5" s="24">
        <f>'Overview results'!H9</f>
        <v>0</v>
      </c>
      <c r="F5" s="24">
        <f>'Overview results'!I9</f>
        <v>0</v>
      </c>
      <c r="G5" s="24">
        <f>'Overview results'!J9</f>
        <v>0</v>
      </c>
      <c r="H5" s="24">
        <f>'Overview results'!K9</f>
        <v>0</v>
      </c>
      <c r="I5" s="24">
        <f>'Overview results'!L9</f>
        <v>0</v>
      </c>
      <c r="J5" s="24">
        <f>'Overview results'!M9</f>
        <v>0</v>
      </c>
      <c r="K5" s="24">
        <f>'Overview results'!N9</f>
        <v>0</v>
      </c>
      <c r="L5" s="24">
        <f>'Overview results'!O9</f>
        <v>0</v>
      </c>
      <c r="M5" s="24">
        <f>'Overview results'!P9</f>
        <v>0</v>
      </c>
      <c r="N5" s="24">
        <f>'Overview results'!Q9</f>
        <v>0</v>
      </c>
      <c r="O5" s="24">
        <f>'Overview results'!R9</f>
        <v>0</v>
      </c>
      <c r="P5" s="24">
        <f>'Overview results'!S9</f>
        <v>0</v>
      </c>
      <c r="Q5" s="24">
        <f>'Overview results'!T9</f>
        <v>0</v>
      </c>
      <c r="R5" s="24">
        <f>'Overview results'!U9</f>
        <v>0</v>
      </c>
      <c r="S5" s="24">
        <f>'Overview results'!V9</f>
        <v>0</v>
      </c>
    </row>
    <row r="6" spans="1:19" ht="15" thickBot="1" x14ac:dyDescent="0.35">
      <c r="A6" s="16" t="s">
        <v>239</v>
      </c>
      <c r="B6" s="17" t="s">
        <v>60</v>
      </c>
      <c r="C6" s="24">
        <f>'Overview results'!F10</f>
        <v>0</v>
      </c>
      <c r="D6" s="24">
        <f>'Overview results'!G10</f>
        <v>0</v>
      </c>
      <c r="E6" s="24">
        <f>'Overview results'!H10</f>
        <v>0</v>
      </c>
      <c r="F6" s="24">
        <f>'Overview results'!I10</f>
        <v>0</v>
      </c>
      <c r="G6" s="24">
        <f>'Overview results'!J10</f>
        <v>0</v>
      </c>
      <c r="H6" s="24">
        <f>'Overview results'!K10</f>
        <v>0</v>
      </c>
      <c r="I6" s="24">
        <f>'Overview results'!L10</f>
        <v>0</v>
      </c>
      <c r="J6" s="24">
        <f>'Overview results'!M10</f>
        <v>0</v>
      </c>
      <c r="K6" s="24">
        <f>'Overview results'!N10</f>
        <v>0</v>
      </c>
      <c r="L6" s="24">
        <f>'Overview results'!O10</f>
        <v>0</v>
      </c>
      <c r="M6" s="24">
        <f>'Overview results'!P10</f>
        <v>0</v>
      </c>
      <c r="N6" s="24">
        <f>'Overview results'!Q10</f>
        <v>0</v>
      </c>
      <c r="O6" s="24">
        <f>'Overview results'!R10</f>
        <v>0</v>
      </c>
      <c r="P6" s="24">
        <f>'Overview results'!S10</f>
        <v>0</v>
      </c>
      <c r="Q6" s="24">
        <f>'Overview results'!T10</f>
        <v>0</v>
      </c>
      <c r="R6" s="24">
        <f>'Overview results'!U10</f>
        <v>0</v>
      </c>
      <c r="S6" s="24">
        <f>'Overview results'!V10</f>
        <v>0</v>
      </c>
    </row>
    <row r="7" spans="1:19" ht="15" thickBot="1" x14ac:dyDescent="0.35">
      <c r="A7" s="16" t="s">
        <v>19</v>
      </c>
      <c r="B7" s="17" t="s">
        <v>58</v>
      </c>
      <c r="C7" s="1">
        <f>'Overview results'!F11</f>
        <v>0</v>
      </c>
      <c r="D7" s="1">
        <f>'Overview results'!G11</f>
        <v>0</v>
      </c>
      <c r="E7" s="1">
        <f>'Overview results'!H11</f>
        <v>0</v>
      </c>
      <c r="F7" s="1">
        <f>'Overview results'!I11</f>
        <v>0</v>
      </c>
      <c r="G7" s="1">
        <f>'Overview results'!J11</f>
        <v>0</v>
      </c>
      <c r="H7" s="1">
        <f>'Overview results'!K11</f>
        <v>0</v>
      </c>
      <c r="I7" s="1">
        <f>'Overview results'!L11</f>
        <v>0</v>
      </c>
      <c r="J7" s="1">
        <f>'Overview results'!M11</f>
        <v>0</v>
      </c>
      <c r="K7" s="1">
        <f>'Overview results'!N11</f>
        <v>0</v>
      </c>
      <c r="L7" s="1">
        <f>'Overview results'!O11</f>
        <v>0</v>
      </c>
      <c r="M7" s="1">
        <f>'Overview results'!P11</f>
        <v>0</v>
      </c>
      <c r="N7" s="1">
        <f>'Overview results'!Q11</f>
        <v>0</v>
      </c>
      <c r="O7" s="1">
        <f>'Overview results'!R11</f>
        <v>0</v>
      </c>
      <c r="P7" s="1">
        <f>'Overview results'!S11</f>
        <v>0</v>
      </c>
      <c r="Q7" s="1">
        <f>'Overview results'!T11</f>
        <v>0</v>
      </c>
      <c r="R7" s="1">
        <f>'Overview results'!U11</f>
        <v>0</v>
      </c>
      <c r="S7" s="1">
        <f>'Overview results'!V11</f>
        <v>0</v>
      </c>
    </row>
    <row r="8" spans="1:19" ht="15" thickBot="1" x14ac:dyDescent="0.35">
      <c r="A8" s="16" t="s">
        <v>20</v>
      </c>
      <c r="B8" s="17" t="s">
        <v>61</v>
      </c>
      <c r="C8" s="25">
        <f>'Overview results'!F12</f>
        <v>0</v>
      </c>
      <c r="D8" s="25">
        <f>'Overview results'!G12</f>
        <v>0</v>
      </c>
      <c r="E8" s="25">
        <f>'Overview results'!H12</f>
        <v>0</v>
      </c>
      <c r="F8" s="25">
        <f>'Overview results'!I12</f>
        <v>0</v>
      </c>
      <c r="G8" s="25">
        <f>'Overview results'!J12</f>
        <v>0</v>
      </c>
      <c r="H8" s="25">
        <f>'Overview results'!K12</f>
        <v>0</v>
      </c>
      <c r="I8" s="25">
        <f>'Overview results'!L12</f>
        <v>0</v>
      </c>
      <c r="J8" s="25">
        <f>'Overview results'!M12</f>
        <v>0</v>
      </c>
      <c r="K8" s="25">
        <f>'Overview results'!N12</f>
        <v>0</v>
      </c>
      <c r="L8" s="25">
        <f>'Overview results'!O12</f>
        <v>0</v>
      </c>
      <c r="M8" s="25">
        <f>'Overview results'!P12</f>
        <v>0</v>
      </c>
      <c r="N8" s="25">
        <f>'Overview results'!Q12</f>
        <v>0</v>
      </c>
      <c r="O8" s="25">
        <f>'Overview results'!R12</f>
        <v>0</v>
      </c>
      <c r="P8" s="25">
        <f>'Overview results'!S12</f>
        <v>0</v>
      </c>
      <c r="Q8" s="25">
        <f>'Overview results'!T12</f>
        <v>0</v>
      </c>
      <c r="R8" s="25">
        <f>'Overview results'!U12</f>
        <v>0</v>
      </c>
      <c r="S8" s="25">
        <f>'Overview results'!V12</f>
        <v>0</v>
      </c>
    </row>
    <row r="9" spans="1:19" ht="15" customHeight="1" thickBot="1" x14ac:dyDescent="0.35">
      <c r="A9" s="16" t="s">
        <v>21</v>
      </c>
      <c r="B9" s="17" t="s">
        <v>62</v>
      </c>
      <c r="C9" s="25">
        <f>'Overview results'!F13</f>
        <v>0</v>
      </c>
      <c r="D9" s="25">
        <f>'Overview results'!G13</f>
        <v>0</v>
      </c>
      <c r="E9" s="25">
        <f>'Overview results'!H13</f>
        <v>0</v>
      </c>
      <c r="F9" s="25">
        <f>'Overview results'!I13</f>
        <v>0</v>
      </c>
      <c r="G9" s="25">
        <f>'Overview results'!J13</f>
        <v>0</v>
      </c>
      <c r="H9" s="25">
        <f>'Overview results'!K13</f>
        <v>0</v>
      </c>
      <c r="I9" s="25">
        <f>'Overview results'!L13</f>
        <v>0</v>
      </c>
      <c r="J9" s="25">
        <f>'Overview results'!M13</f>
        <v>0</v>
      </c>
      <c r="K9" s="25">
        <f>'Overview results'!N13</f>
        <v>0</v>
      </c>
      <c r="L9" s="25">
        <f>'Overview results'!O13</f>
        <v>0</v>
      </c>
      <c r="M9" s="25">
        <f>'Overview results'!P13</f>
        <v>0</v>
      </c>
      <c r="N9" s="25">
        <f>'Overview results'!Q13</f>
        <v>0</v>
      </c>
      <c r="O9" s="25">
        <f>'Overview results'!R13</f>
        <v>0</v>
      </c>
      <c r="P9" s="25">
        <f>'Overview results'!S13</f>
        <v>0</v>
      </c>
      <c r="Q9" s="25">
        <f>'Overview results'!T13</f>
        <v>0</v>
      </c>
      <c r="R9" s="25">
        <f>'Overview results'!U13</f>
        <v>0</v>
      </c>
      <c r="S9" s="25">
        <f>'Overview results'!V13</f>
        <v>0</v>
      </c>
    </row>
    <row r="10" spans="1:19" ht="14.25" customHeight="1" thickBot="1" x14ac:dyDescent="0.35">
      <c r="A10" s="16" t="s">
        <v>22</v>
      </c>
      <c r="B10" s="17" t="s">
        <v>63</v>
      </c>
      <c r="C10" s="25">
        <f>'Overview results'!F14</f>
        <v>0</v>
      </c>
      <c r="D10" s="25">
        <f>'Overview results'!G14</f>
        <v>0</v>
      </c>
      <c r="E10" s="25">
        <f>'Overview results'!H14</f>
        <v>0</v>
      </c>
      <c r="F10" s="25">
        <f>'Overview results'!I14</f>
        <v>0</v>
      </c>
      <c r="G10" s="25">
        <f>'Overview results'!J14</f>
        <v>0</v>
      </c>
      <c r="H10" s="25">
        <f>'Overview results'!K14</f>
        <v>0</v>
      </c>
      <c r="I10" s="25">
        <f>'Overview results'!L14</f>
        <v>0</v>
      </c>
      <c r="J10" s="25">
        <f>'Overview results'!M14</f>
        <v>0</v>
      </c>
      <c r="K10" s="25">
        <f>'Overview results'!N14</f>
        <v>0</v>
      </c>
      <c r="L10" s="25">
        <f>'Overview results'!O14</f>
        <v>0</v>
      </c>
      <c r="M10" s="25">
        <f>'Overview results'!P14</f>
        <v>0</v>
      </c>
      <c r="N10" s="25">
        <f>'Overview results'!Q14</f>
        <v>0</v>
      </c>
      <c r="O10" s="25">
        <f>'Overview results'!R14</f>
        <v>0</v>
      </c>
      <c r="P10" s="25">
        <f>'Overview results'!S14</f>
        <v>0</v>
      </c>
      <c r="Q10" s="25">
        <f>'Overview results'!T14</f>
        <v>0</v>
      </c>
      <c r="R10" s="25">
        <f>'Overview results'!U14</f>
        <v>0</v>
      </c>
      <c r="S10" s="25">
        <f>'Overview results'!V14</f>
        <v>0</v>
      </c>
    </row>
    <row r="11" spans="1:19" ht="15" thickBot="1" x14ac:dyDescent="0.35">
      <c r="A11" s="16" t="s">
        <v>23</v>
      </c>
      <c r="B11" s="17" t="s">
        <v>59</v>
      </c>
      <c r="C11" s="24">
        <f>'Overview results'!F15</f>
        <v>0</v>
      </c>
      <c r="D11" s="24">
        <f>'Overview results'!G15</f>
        <v>0</v>
      </c>
      <c r="E11" s="24">
        <f>'Overview results'!H15</f>
        <v>0</v>
      </c>
      <c r="F11" s="24">
        <f>'Overview results'!I15</f>
        <v>0</v>
      </c>
      <c r="G11" s="24">
        <f>'Overview results'!J15</f>
        <v>0</v>
      </c>
      <c r="H11" s="24">
        <f>'Overview results'!K15</f>
        <v>0</v>
      </c>
      <c r="I11" s="24">
        <f>'Overview results'!L15</f>
        <v>0</v>
      </c>
      <c r="J11" s="24">
        <f>'Overview results'!M15</f>
        <v>0</v>
      </c>
      <c r="K11" s="24">
        <f>'Overview results'!N15</f>
        <v>0</v>
      </c>
      <c r="L11" s="24">
        <f>'Overview results'!O15</f>
        <v>0</v>
      </c>
      <c r="M11" s="24">
        <f>'Overview results'!P15</f>
        <v>0</v>
      </c>
      <c r="N11" s="24">
        <f>'Overview results'!Q15</f>
        <v>0</v>
      </c>
      <c r="O11" s="24">
        <f>'Overview results'!R15</f>
        <v>0</v>
      </c>
      <c r="P11" s="24">
        <f>'Overview results'!S15</f>
        <v>0</v>
      </c>
      <c r="Q11" s="24">
        <f>'Overview results'!T15</f>
        <v>0</v>
      </c>
      <c r="R11" s="24">
        <f>'Overview results'!U15</f>
        <v>0</v>
      </c>
      <c r="S11" s="24">
        <f>'Overview results'!V15</f>
        <v>0</v>
      </c>
    </row>
    <row r="12" spans="1:19" ht="15" thickBot="1" x14ac:dyDescent="0.35">
      <c r="A12" s="16" t="s">
        <v>24</v>
      </c>
      <c r="B12" s="17" t="s">
        <v>27</v>
      </c>
      <c r="C12" s="24">
        <f>'Overview results'!F16</f>
        <v>0</v>
      </c>
      <c r="D12" s="24">
        <f>'Overview results'!G16</f>
        <v>0</v>
      </c>
      <c r="E12" s="24">
        <f>'Overview results'!H16</f>
        <v>0</v>
      </c>
      <c r="F12" s="24">
        <f>'Overview results'!I16</f>
        <v>0</v>
      </c>
      <c r="G12" s="24">
        <f>'Overview results'!J16</f>
        <v>0</v>
      </c>
      <c r="H12" s="24">
        <f>'Overview results'!K16</f>
        <v>0</v>
      </c>
      <c r="I12" s="24">
        <f>'Overview results'!L16</f>
        <v>0</v>
      </c>
      <c r="J12" s="24">
        <f>'Overview results'!M16</f>
        <v>0</v>
      </c>
      <c r="K12" s="24">
        <f>'Overview results'!N16</f>
        <v>0</v>
      </c>
      <c r="L12" s="24">
        <f>'Overview results'!O16</f>
        <v>0</v>
      </c>
      <c r="M12" s="24">
        <f>'Overview results'!P16</f>
        <v>0</v>
      </c>
      <c r="N12" s="24">
        <f>'Overview results'!Q16</f>
        <v>0</v>
      </c>
      <c r="O12" s="24">
        <f>'Overview results'!R16</f>
        <v>0</v>
      </c>
      <c r="P12" s="24">
        <f>'Overview results'!S16</f>
        <v>0</v>
      </c>
      <c r="Q12" s="24">
        <f>'Overview results'!T16</f>
        <v>0</v>
      </c>
      <c r="R12" s="24">
        <f>'Overview results'!U16</f>
        <v>0</v>
      </c>
      <c r="S12" s="24">
        <f>'Overview results'!V16</f>
        <v>0</v>
      </c>
    </row>
    <row r="13" spans="1:19" ht="30" customHeight="1" thickBot="1" x14ac:dyDescent="0.35">
      <c r="A13" s="111" t="s">
        <v>240</v>
      </c>
      <c r="B13" s="112"/>
      <c r="C13" s="111" t="s">
        <v>241</v>
      </c>
      <c r="D13" s="113"/>
      <c r="E13" s="113"/>
      <c r="F13" s="113"/>
      <c r="G13" s="113"/>
      <c r="H13" s="113"/>
      <c r="I13" s="113"/>
      <c r="J13" s="113"/>
      <c r="K13" s="113"/>
      <c r="L13" s="113"/>
      <c r="M13" s="113"/>
      <c r="N13" s="113"/>
      <c r="O13" s="113"/>
      <c r="P13" s="113"/>
      <c r="Q13" s="113"/>
      <c r="R13" s="113"/>
      <c r="S13" s="112"/>
    </row>
  </sheetData>
  <mergeCells count="2">
    <mergeCell ref="A13:B13"/>
    <mergeCell ref="C13:S1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K20" sqref="K20"/>
    </sheetView>
  </sheetViews>
  <sheetFormatPr baseColWidth="10" defaultRowHeight="14.4" x14ac:dyDescent="0.3"/>
  <cols>
    <col min="1" max="1" width="9" customWidth="1"/>
    <col min="2" max="2" width="7.21875" customWidth="1"/>
    <col min="3" max="19" width="7.5546875" customWidth="1"/>
  </cols>
  <sheetData>
    <row r="1" spans="1:19" x14ac:dyDescent="0.3">
      <c r="A1" s="8" t="s">
        <v>230</v>
      </c>
      <c r="F1" s="8"/>
    </row>
    <row r="2" spans="1:19" ht="15" thickBot="1" x14ac:dyDescent="0.35">
      <c r="F2" s="8" t="s">
        <v>231</v>
      </c>
      <c r="Q2" s="8" t="s">
        <v>232</v>
      </c>
    </row>
    <row r="3" spans="1:19" ht="15" thickBot="1" x14ac:dyDescent="0.35">
      <c r="A3" s="9" t="s">
        <v>49</v>
      </c>
      <c r="B3" s="10" t="s">
        <v>236</v>
      </c>
      <c r="C3" s="11" t="s">
        <v>50</v>
      </c>
      <c r="D3" s="11" t="s">
        <v>51</v>
      </c>
      <c r="E3" s="11" t="s">
        <v>52</v>
      </c>
      <c r="F3" s="11" t="s">
        <v>9</v>
      </c>
      <c r="G3" s="11" t="s">
        <v>10</v>
      </c>
      <c r="H3" s="11" t="s">
        <v>11</v>
      </c>
      <c r="I3" s="11" t="s">
        <v>12</v>
      </c>
      <c r="J3" s="11" t="s">
        <v>13</v>
      </c>
      <c r="K3" s="11" t="s">
        <v>14</v>
      </c>
      <c r="L3" s="11" t="s">
        <v>15</v>
      </c>
      <c r="M3" s="11" t="s">
        <v>53</v>
      </c>
      <c r="N3" s="11" t="s">
        <v>54</v>
      </c>
      <c r="O3" s="11" t="s">
        <v>55</v>
      </c>
      <c r="P3" s="11" t="s">
        <v>56</v>
      </c>
      <c r="Q3" s="15" t="s">
        <v>233</v>
      </c>
      <c r="R3" s="15" t="s">
        <v>234</v>
      </c>
      <c r="S3" s="15" t="s">
        <v>235</v>
      </c>
    </row>
    <row r="4" spans="1:19" ht="15" thickBot="1" x14ac:dyDescent="0.35">
      <c r="A4" s="18" t="s">
        <v>26</v>
      </c>
      <c r="B4" s="17" t="s">
        <v>65</v>
      </c>
      <c r="C4" s="24">
        <f>'Overview results'!F17</f>
        <v>0</v>
      </c>
      <c r="D4" s="24">
        <f>'Overview results'!G17</f>
        <v>0</v>
      </c>
      <c r="E4" s="24">
        <f>'Overview results'!H17</f>
        <v>0</v>
      </c>
      <c r="F4" s="24">
        <f>'Overview results'!I17</f>
        <v>0</v>
      </c>
      <c r="G4" s="24">
        <f>'Overview results'!J17</f>
        <v>0</v>
      </c>
      <c r="H4" s="24">
        <f>'Overview results'!K17</f>
        <v>0</v>
      </c>
      <c r="I4" s="24">
        <f>'Overview results'!L17</f>
        <v>0</v>
      </c>
      <c r="J4" s="24">
        <f>'Overview results'!M17</f>
        <v>0</v>
      </c>
      <c r="K4" s="24">
        <f>'Overview results'!N17</f>
        <v>0</v>
      </c>
      <c r="L4" s="24">
        <f>'Overview results'!O17</f>
        <v>0</v>
      </c>
      <c r="M4" s="24">
        <f>'Overview results'!P17</f>
        <v>0</v>
      </c>
      <c r="N4" s="24">
        <f>'Overview results'!Q17</f>
        <v>0</v>
      </c>
      <c r="O4" s="24">
        <f>'Overview results'!R17</f>
        <v>0</v>
      </c>
      <c r="P4" s="24">
        <f>'Overview results'!S17</f>
        <v>0</v>
      </c>
      <c r="Q4" s="24">
        <f>'Overview results'!T17</f>
        <v>0</v>
      </c>
      <c r="R4" s="24">
        <f>'Overview results'!U17</f>
        <v>0</v>
      </c>
      <c r="S4" s="24">
        <f>'Overview results'!V17</f>
        <v>0</v>
      </c>
    </row>
    <row r="5" spans="1:19" ht="15" thickBot="1" x14ac:dyDescent="0.35">
      <c r="A5" s="18" t="s">
        <v>28</v>
      </c>
      <c r="B5" s="17" t="s">
        <v>64</v>
      </c>
      <c r="C5" s="24">
        <f>'Overview results'!F18</f>
        <v>0</v>
      </c>
      <c r="D5" s="24">
        <f>'Overview results'!G18</f>
        <v>0</v>
      </c>
      <c r="E5" s="24">
        <f>'Overview results'!H18</f>
        <v>0</v>
      </c>
      <c r="F5" s="24">
        <f>'Overview results'!I18</f>
        <v>0</v>
      </c>
      <c r="G5" s="24">
        <f>'Overview results'!J18</f>
        <v>0</v>
      </c>
      <c r="H5" s="24">
        <f>'Overview results'!K18</f>
        <v>0</v>
      </c>
      <c r="I5" s="24">
        <f>'Overview results'!L18</f>
        <v>0</v>
      </c>
      <c r="J5" s="24">
        <f>'Overview results'!M18</f>
        <v>0</v>
      </c>
      <c r="K5" s="24">
        <f>'Overview results'!N18</f>
        <v>0</v>
      </c>
      <c r="L5" s="24">
        <f>'Overview results'!O18</f>
        <v>0</v>
      </c>
      <c r="M5" s="24">
        <f>'Overview results'!P18</f>
        <v>0</v>
      </c>
      <c r="N5" s="24">
        <f>'Overview results'!Q18</f>
        <v>0</v>
      </c>
      <c r="O5" s="24">
        <f>'Overview results'!R18</f>
        <v>0</v>
      </c>
      <c r="P5" s="24">
        <f>'Overview results'!S18</f>
        <v>0</v>
      </c>
      <c r="Q5" s="24">
        <f>'Overview results'!T18</f>
        <v>0</v>
      </c>
      <c r="R5" s="24">
        <f>'Overview results'!U18</f>
        <v>0</v>
      </c>
      <c r="S5" s="24">
        <f>'Overview results'!V18</f>
        <v>0</v>
      </c>
    </row>
    <row r="6" spans="1:19" ht="15" thickBot="1" x14ac:dyDescent="0.35">
      <c r="A6" s="18" t="s">
        <v>29</v>
      </c>
      <c r="B6" s="17" t="s">
        <v>65</v>
      </c>
      <c r="C6" s="24">
        <f>'Overview results'!F19</f>
        <v>0</v>
      </c>
      <c r="D6" s="24">
        <f>'Overview results'!G19</f>
        <v>0</v>
      </c>
      <c r="E6" s="24">
        <f>'Overview results'!H19</f>
        <v>0</v>
      </c>
      <c r="F6" s="24">
        <f>'Overview results'!I19</f>
        <v>0</v>
      </c>
      <c r="G6" s="24">
        <f>'Overview results'!J19</f>
        <v>0</v>
      </c>
      <c r="H6" s="24">
        <f>'Overview results'!K19</f>
        <v>0</v>
      </c>
      <c r="I6" s="24">
        <f>'Overview results'!L19</f>
        <v>0</v>
      </c>
      <c r="J6" s="24">
        <f>'Overview results'!M19</f>
        <v>0</v>
      </c>
      <c r="K6" s="24">
        <f>'Overview results'!N19</f>
        <v>0</v>
      </c>
      <c r="L6" s="24">
        <f>'Overview results'!O19</f>
        <v>0</v>
      </c>
      <c r="M6" s="24">
        <f>'Overview results'!P19</f>
        <v>0</v>
      </c>
      <c r="N6" s="24">
        <f>'Overview results'!Q19</f>
        <v>0</v>
      </c>
      <c r="O6" s="24">
        <f>'Overview results'!R19</f>
        <v>0</v>
      </c>
      <c r="P6" s="24">
        <f>'Overview results'!S19</f>
        <v>0</v>
      </c>
      <c r="Q6" s="24">
        <f>'Overview results'!T19</f>
        <v>0</v>
      </c>
      <c r="R6" s="24">
        <f>'Overview results'!U19</f>
        <v>0</v>
      </c>
      <c r="S6" s="24">
        <f>'Overview results'!V19</f>
        <v>0</v>
      </c>
    </row>
    <row r="7" spans="1:19" ht="15" thickBot="1" x14ac:dyDescent="0.35">
      <c r="A7" s="18" t="s">
        <v>30</v>
      </c>
      <c r="B7" s="17" t="s">
        <v>64</v>
      </c>
      <c r="C7" s="24">
        <f>'Overview results'!F20</f>
        <v>0</v>
      </c>
      <c r="D7" s="24">
        <f>'Overview results'!G20</f>
        <v>0</v>
      </c>
      <c r="E7" s="24">
        <f>'Overview results'!H20</f>
        <v>0</v>
      </c>
      <c r="F7" s="24">
        <f>'Overview results'!I20</f>
        <v>0</v>
      </c>
      <c r="G7" s="24">
        <f>'Overview results'!J20</f>
        <v>0</v>
      </c>
      <c r="H7" s="24">
        <f>'Overview results'!K20</f>
        <v>0</v>
      </c>
      <c r="I7" s="24">
        <f>'Overview results'!L20</f>
        <v>0</v>
      </c>
      <c r="J7" s="24">
        <f>'Overview results'!M20</f>
        <v>0</v>
      </c>
      <c r="K7" s="24">
        <f>'Overview results'!N20</f>
        <v>0</v>
      </c>
      <c r="L7" s="24">
        <f>'Overview results'!O20</f>
        <v>0</v>
      </c>
      <c r="M7" s="24">
        <f>'Overview results'!P20</f>
        <v>0</v>
      </c>
      <c r="N7" s="24">
        <f>'Overview results'!Q20</f>
        <v>0</v>
      </c>
      <c r="O7" s="24">
        <f>'Overview results'!R20</f>
        <v>0</v>
      </c>
      <c r="P7" s="24">
        <f>'Overview results'!S20</f>
        <v>0</v>
      </c>
      <c r="Q7" s="24">
        <f>'Overview results'!T20</f>
        <v>0</v>
      </c>
      <c r="R7" s="24">
        <f>'Overview results'!U20</f>
        <v>0</v>
      </c>
      <c r="S7" s="24">
        <f>'Overview results'!V20</f>
        <v>0</v>
      </c>
    </row>
    <row r="8" spans="1:19" ht="15" thickBot="1" x14ac:dyDescent="0.35">
      <c r="A8" s="18" t="s">
        <v>31</v>
      </c>
      <c r="B8" s="17" t="s">
        <v>64</v>
      </c>
      <c r="C8" s="24">
        <f>'Overview results'!F21</f>
        <v>0</v>
      </c>
      <c r="D8" s="24">
        <f>'Overview results'!G21</f>
        <v>0</v>
      </c>
      <c r="E8" s="24">
        <f>'Overview results'!H21</f>
        <v>0</v>
      </c>
      <c r="F8" s="24">
        <f>'Overview results'!I21</f>
        <v>0</v>
      </c>
      <c r="G8" s="24">
        <f>'Overview results'!J21</f>
        <v>0</v>
      </c>
      <c r="H8" s="24">
        <f>'Overview results'!K21</f>
        <v>0</v>
      </c>
      <c r="I8" s="24">
        <f>'Overview results'!L21</f>
        <v>0</v>
      </c>
      <c r="J8" s="24">
        <f>'Overview results'!M21</f>
        <v>0</v>
      </c>
      <c r="K8" s="24">
        <f>'Overview results'!N21</f>
        <v>0</v>
      </c>
      <c r="L8" s="24">
        <f>'Overview results'!O21</f>
        <v>0</v>
      </c>
      <c r="M8" s="24">
        <f>'Overview results'!P21</f>
        <v>0</v>
      </c>
      <c r="N8" s="24">
        <f>'Overview results'!Q21</f>
        <v>0</v>
      </c>
      <c r="O8" s="24">
        <f>'Overview results'!R21</f>
        <v>0</v>
      </c>
      <c r="P8" s="24">
        <f>'Overview results'!S21</f>
        <v>0</v>
      </c>
      <c r="Q8" s="24">
        <f>'Overview results'!T21</f>
        <v>0</v>
      </c>
      <c r="R8" s="24">
        <f>'Overview results'!U21</f>
        <v>0</v>
      </c>
      <c r="S8" s="24">
        <f>'Overview results'!V21</f>
        <v>0</v>
      </c>
    </row>
    <row r="9" spans="1:19" ht="15" thickBot="1" x14ac:dyDescent="0.35">
      <c r="A9" s="18" t="s">
        <v>32</v>
      </c>
      <c r="B9" s="17" t="s">
        <v>64</v>
      </c>
      <c r="C9" s="24">
        <f>'Overview results'!F22</f>
        <v>0</v>
      </c>
      <c r="D9" s="24">
        <f>'Overview results'!G22</f>
        <v>0</v>
      </c>
      <c r="E9" s="24">
        <f>'Overview results'!H22</f>
        <v>0</v>
      </c>
      <c r="F9" s="24">
        <f>'Overview results'!I22</f>
        <v>0</v>
      </c>
      <c r="G9" s="24">
        <f>'Overview results'!J22</f>
        <v>0</v>
      </c>
      <c r="H9" s="24">
        <f>'Overview results'!K22</f>
        <v>0</v>
      </c>
      <c r="I9" s="24">
        <f>'Overview results'!L22</f>
        <v>0</v>
      </c>
      <c r="J9" s="24">
        <f>'Overview results'!M22</f>
        <v>0</v>
      </c>
      <c r="K9" s="24">
        <f>'Overview results'!N22</f>
        <v>0</v>
      </c>
      <c r="L9" s="24">
        <f>'Overview results'!O22</f>
        <v>0</v>
      </c>
      <c r="M9" s="24">
        <f>'Overview results'!P22</f>
        <v>0</v>
      </c>
      <c r="N9" s="24">
        <f>'Overview results'!Q22</f>
        <v>0</v>
      </c>
      <c r="O9" s="24">
        <f>'Overview results'!R22</f>
        <v>0</v>
      </c>
      <c r="P9" s="24">
        <f>'Overview results'!S22</f>
        <v>0</v>
      </c>
      <c r="Q9" s="24">
        <f>'Overview results'!T22</f>
        <v>0</v>
      </c>
      <c r="R9" s="24">
        <f>'Overview results'!U22</f>
        <v>0</v>
      </c>
      <c r="S9" s="24">
        <f>'Overview results'!V22</f>
        <v>0</v>
      </c>
    </row>
    <row r="10" spans="1:19" ht="15" thickBot="1" x14ac:dyDescent="0.35">
      <c r="A10" s="18" t="s">
        <v>33</v>
      </c>
      <c r="B10" s="17" t="s">
        <v>7</v>
      </c>
      <c r="C10" s="24">
        <f>'Overview results'!F23</f>
        <v>0</v>
      </c>
      <c r="D10" s="24">
        <f>'Overview results'!G23</f>
        <v>0</v>
      </c>
      <c r="E10" s="24">
        <f>'Overview results'!H23</f>
        <v>0</v>
      </c>
      <c r="F10" s="24">
        <f>'Overview results'!I23</f>
        <v>0</v>
      </c>
      <c r="G10" s="24">
        <f>'Overview results'!J23</f>
        <v>0</v>
      </c>
      <c r="H10" s="24">
        <f>'Overview results'!K23</f>
        <v>0</v>
      </c>
      <c r="I10" s="24">
        <f>'Overview results'!L23</f>
        <v>0</v>
      </c>
      <c r="J10" s="24">
        <f>'Overview results'!M23</f>
        <v>0</v>
      </c>
      <c r="K10" s="24">
        <f>'Overview results'!N23</f>
        <v>0</v>
      </c>
      <c r="L10" s="24">
        <f>'Overview results'!O23</f>
        <v>0</v>
      </c>
      <c r="M10" s="24">
        <f>'Overview results'!P23</f>
        <v>0</v>
      </c>
      <c r="N10" s="24">
        <f>'Overview results'!Q23</f>
        <v>0</v>
      </c>
      <c r="O10" s="24">
        <f>'Overview results'!R23</f>
        <v>0</v>
      </c>
      <c r="P10" s="24">
        <f>'Overview results'!S23</f>
        <v>0</v>
      </c>
      <c r="Q10" s="24">
        <f>'Overview results'!T23</f>
        <v>0</v>
      </c>
      <c r="R10" s="24">
        <f>'Overview results'!U23</f>
        <v>0</v>
      </c>
      <c r="S10" s="24">
        <f>'Overview results'!V23</f>
        <v>0</v>
      </c>
    </row>
    <row r="11" spans="1:19" ht="15" thickBot="1" x14ac:dyDescent="0.35">
      <c r="A11" s="18" t="s">
        <v>34</v>
      </c>
      <c r="B11" s="17" t="s">
        <v>64</v>
      </c>
      <c r="C11" s="24">
        <f>'Overview results'!F24</f>
        <v>0</v>
      </c>
      <c r="D11" s="24">
        <f>'Overview results'!G24</f>
        <v>0</v>
      </c>
      <c r="E11" s="24">
        <f>'Overview results'!H24</f>
        <v>0</v>
      </c>
      <c r="F11" s="24">
        <f>'Overview results'!I24</f>
        <v>0</v>
      </c>
      <c r="G11" s="24">
        <f>'Overview results'!J24</f>
        <v>0</v>
      </c>
      <c r="H11" s="24">
        <f>'Overview results'!K24</f>
        <v>0</v>
      </c>
      <c r="I11" s="24">
        <f>'Overview results'!L24</f>
        <v>0</v>
      </c>
      <c r="J11" s="24">
        <f>'Overview results'!M24</f>
        <v>0</v>
      </c>
      <c r="K11" s="24">
        <f>'Overview results'!N24</f>
        <v>0</v>
      </c>
      <c r="L11" s="24">
        <f>'Overview results'!O24</f>
        <v>0</v>
      </c>
      <c r="M11" s="24">
        <f>'Overview results'!P24</f>
        <v>0</v>
      </c>
      <c r="N11" s="24">
        <f>'Overview results'!Q24</f>
        <v>0</v>
      </c>
      <c r="O11" s="24">
        <f>'Overview results'!R24</f>
        <v>0</v>
      </c>
      <c r="P11" s="24">
        <f>'Overview results'!S24</f>
        <v>0</v>
      </c>
      <c r="Q11" s="24">
        <f>'Overview results'!T24</f>
        <v>0</v>
      </c>
      <c r="R11" s="24">
        <f>'Overview results'!U24</f>
        <v>0</v>
      </c>
      <c r="S11" s="24">
        <f>'Overview results'!V24</f>
        <v>0</v>
      </c>
    </row>
    <row r="12" spans="1:19" ht="15" thickBot="1" x14ac:dyDescent="0.35">
      <c r="A12" s="18" t="s">
        <v>35</v>
      </c>
      <c r="B12" s="17" t="s">
        <v>64</v>
      </c>
      <c r="C12" s="24">
        <f>'Overview results'!F25</f>
        <v>0</v>
      </c>
      <c r="D12" s="24">
        <f>'Overview results'!G25</f>
        <v>0</v>
      </c>
      <c r="E12" s="24">
        <f>'Overview results'!H25</f>
        <v>0</v>
      </c>
      <c r="F12" s="24">
        <f>'Overview results'!I25</f>
        <v>0</v>
      </c>
      <c r="G12" s="24">
        <f>'Overview results'!J25</f>
        <v>0</v>
      </c>
      <c r="H12" s="24">
        <f>'Overview results'!K25</f>
        <v>0</v>
      </c>
      <c r="I12" s="24">
        <f>'Overview results'!L25</f>
        <v>0</v>
      </c>
      <c r="J12" s="24">
        <f>'Overview results'!M25</f>
        <v>0</v>
      </c>
      <c r="K12" s="24">
        <f>'Overview results'!N25</f>
        <v>0</v>
      </c>
      <c r="L12" s="24">
        <f>'Overview results'!O25</f>
        <v>0</v>
      </c>
      <c r="M12" s="24">
        <f>'Overview results'!P25</f>
        <v>0</v>
      </c>
      <c r="N12" s="24">
        <f>'Overview results'!Q25</f>
        <v>0</v>
      </c>
      <c r="O12" s="24">
        <f>'Overview results'!R25</f>
        <v>0</v>
      </c>
      <c r="P12" s="24">
        <f>'Overview results'!S25</f>
        <v>0</v>
      </c>
      <c r="Q12" s="24">
        <f>'Overview results'!T25</f>
        <v>0</v>
      </c>
      <c r="R12" s="24">
        <f>'Overview results'!U25</f>
        <v>0</v>
      </c>
      <c r="S12" s="24">
        <f>'Overview results'!V25</f>
        <v>0</v>
      </c>
    </row>
    <row r="13" spans="1:19" ht="15" thickBot="1" x14ac:dyDescent="0.35">
      <c r="A13" s="18" t="s">
        <v>36</v>
      </c>
      <c r="B13" s="17" t="s">
        <v>47</v>
      </c>
      <c r="C13" s="24">
        <f>'Overview results'!F26</f>
        <v>0</v>
      </c>
      <c r="D13" s="24">
        <f>'Overview results'!G26</f>
        <v>0</v>
      </c>
      <c r="E13" s="24">
        <f>'Overview results'!H26</f>
        <v>0</v>
      </c>
      <c r="F13" s="24">
        <f>'Overview results'!I26</f>
        <v>0</v>
      </c>
      <c r="G13" s="24">
        <f>'Overview results'!J26</f>
        <v>0</v>
      </c>
      <c r="H13" s="24">
        <f>'Overview results'!K26</f>
        <v>0</v>
      </c>
      <c r="I13" s="24">
        <f>'Overview results'!L26</f>
        <v>0</v>
      </c>
      <c r="J13" s="24">
        <f>'Overview results'!M26</f>
        <v>0</v>
      </c>
      <c r="K13" s="24">
        <f>'Overview results'!N26</f>
        <v>0</v>
      </c>
      <c r="L13" s="24">
        <f>'Overview results'!O26</f>
        <v>0</v>
      </c>
      <c r="M13" s="24">
        <f>'Overview results'!P26</f>
        <v>0</v>
      </c>
      <c r="N13" s="24">
        <f>'Overview results'!Q26</f>
        <v>0</v>
      </c>
      <c r="O13" s="24">
        <f>'Overview results'!R26</f>
        <v>0</v>
      </c>
      <c r="P13" s="24">
        <f>'Overview results'!S26</f>
        <v>0</v>
      </c>
      <c r="Q13" s="24">
        <f>'Overview results'!T26</f>
        <v>0</v>
      </c>
      <c r="R13" s="24">
        <f>'Overview results'!U26</f>
        <v>0</v>
      </c>
      <c r="S13" s="24">
        <f>'Overview results'!V26</f>
        <v>0</v>
      </c>
    </row>
    <row r="14" spans="1:19" ht="45" customHeight="1" thickBot="1" x14ac:dyDescent="0.35">
      <c r="A14" s="111" t="s">
        <v>240</v>
      </c>
      <c r="B14" s="112"/>
      <c r="C14" s="111" t="s">
        <v>242</v>
      </c>
      <c r="D14" s="113"/>
      <c r="E14" s="113"/>
      <c r="F14" s="113"/>
      <c r="G14" s="113"/>
      <c r="H14" s="113"/>
      <c r="I14" s="113"/>
      <c r="J14" s="113"/>
      <c r="K14" s="113"/>
      <c r="L14" s="113"/>
      <c r="M14" s="113"/>
      <c r="N14" s="113"/>
      <c r="O14" s="113"/>
      <c r="P14" s="113"/>
      <c r="Q14" s="113"/>
      <c r="R14" s="113"/>
      <c r="S14" s="112"/>
    </row>
  </sheetData>
  <mergeCells count="2">
    <mergeCell ref="A14:B14"/>
    <mergeCell ref="C14:S14"/>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7"/>
  <sheetViews>
    <sheetView workbookViewId="0">
      <selection activeCell="D11" sqref="D11"/>
    </sheetView>
  </sheetViews>
  <sheetFormatPr baseColWidth="10" defaultRowHeight="14.4" x14ac:dyDescent="0.3"/>
  <cols>
    <col min="1" max="1" width="9" customWidth="1"/>
    <col min="2" max="2" width="7.21875" customWidth="1"/>
    <col min="3" max="19" width="7.5546875" customWidth="1"/>
  </cols>
  <sheetData>
    <row r="1" spans="1:19" x14ac:dyDescent="0.3">
      <c r="A1" s="8" t="s">
        <v>230</v>
      </c>
      <c r="H1" s="8"/>
    </row>
    <row r="2" spans="1:19" ht="15" thickBot="1" x14ac:dyDescent="0.35">
      <c r="F2" s="8" t="s">
        <v>231</v>
      </c>
      <c r="Q2" s="8" t="s">
        <v>232</v>
      </c>
    </row>
    <row r="3" spans="1:19" ht="15" thickBot="1" x14ac:dyDescent="0.35">
      <c r="A3" s="9" t="s">
        <v>49</v>
      </c>
      <c r="B3" s="10" t="s">
        <v>236</v>
      </c>
      <c r="C3" s="11" t="s">
        <v>50</v>
      </c>
      <c r="D3" s="11" t="s">
        <v>51</v>
      </c>
      <c r="E3" s="11" t="s">
        <v>52</v>
      </c>
      <c r="F3" s="11" t="s">
        <v>9</v>
      </c>
      <c r="G3" s="11" t="s">
        <v>10</v>
      </c>
      <c r="H3" s="11" t="s">
        <v>11</v>
      </c>
      <c r="I3" s="11" t="s">
        <v>12</v>
      </c>
      <c r="J3" s="11" t="s">
        <v>13</v>
      </c>
      <c r="K3" s="11" t="s">
        <v>14</v>
      </c>
      <c r="L3" s="11" t="s">
        <v>15</v>
      </c>
      <c r="M3" s="11" t="s">
        <v>53</v>
      </c>
      <c r="N3" s="11" t="s">
        <v>54</v>
      </c>
      <c r="O3" s="11" t="s">
        <v>55</v>
      </c>
      <c r="P3" s="11" t="s">
        <v>56</v>
      </c>
      <c r="Q3" s="15" t="s">
        <v>233</v>
      </c>
      <c r="R3" s="15" t="s">
        <v>234</v>
      </c>
      <c r="S3" s="15" t="s">
        <v>235</v>
      </c>
    </row>
    <row r="4" spans="1:19" ht="15" thickBot="1" x14ac:dyDescent="0.35">
      <c r="A4" s="12" t="s">
        <v>67</v>
      </c>
      <c r="B4" s="13" t="s">
        <v>7</v>
      </c>
      <c r="C4" s="1">
        <f>'Overview results'!F27</f>
        <v>0</v>
      </c>
      <c r="D4" s="1">
        <f>'Overview results'!G27</f>
        <v>0</v>
      </c>
      <c r="E4" s="1">
        <f>'Overview results'!H27</f>
        <v>0</v>
      </c>
      <c r="F4" s="1">
        <f>'Overview results'!I27</f>
        <v>0</v>
      </c>
      <c r="G4" s="1">
        <f>'Overview results'!J27</f>
        <v>0</v>
      </c>
      <c r="H4" s="1">
        <f>'Overview results'!K27</f>
        <v>0</v>
      </c>
      <c r="I4" s="1">
        <f>'Overview results'!L27</f>
        <v>0</v>
      </c>
      <c r="J4" s="1">
        <f>'Overview results'!M27</f>
        <v>0</v>
      </c>
      <c r="K4" s="1">
        <f>'Overview results'!N27</f>
        <v>0</v>
      </c>
      <c r="L4" s="1">
        <f>'Overview results'!O27</f>
        <v>0</v>
      </c>
      <c r="M4" s="1">
        <f>'Overview results'!P27</f>
        <v>0</v>
      </c>
      <c r="N4" s="1">
        <f>'Overview results'!Q27</f>
        <v>0</v>
      </c>
      <c r="O4" s="1">
        <f>'Overview results'!R27</f>
        <v>0</v>
      </c>
      <c r="P4" s="1">
        <f>'Overview results'!S27</f>
        <v>0</v>
      </c>
      <c r="Q4" s="1">
        <f>'Overview results'!T27</f>
        <v>0</v>
      </c>
      <c r="R4" s="1">
        <f>'Overview results'!U27</f>
        <v>0</v>
      </c>
      <c r="S4" s="1">
        <f>'Overview results'!V27</f>
        <v>0</v>
      </c>
    </row>
    <row r="5" spans="1:19" ht="15" thickBot="1" x14ac:dyDescent="0.35">
      <c r="A5" s="12" t="s">
        <v>66</v>
      </c>
      <c r="B5" s="13" t="s">
        <v>7</v>
      </c>
      <c r="C5" s="1">
        <f>'Overview results'!F28</f>
        <v>0</v>
      </c>
      <c r="D5" s="1">
        <f>'Overview results'!G28</f>
        <v>0</v>
      </c>
      <c r="E5" s="1">
        <f>'Overview results'!H28</f>
        <v>0</v>
      </c>
      <c r="F5" s="1">
        <f>'Overview results'!I28</f>
        <v>0</v>
      </c>
      <c r="G5" s="1">
        <f>'Overview results'!J28</f>
        <v>0</v>
      </c>
      <c r="H5" s="1">
        <f>'Overview results'!K28</f>
        <v>0</v>
      </c>
      <c r="I5" s="1">
        <f>'Overview results'!L28</f>
        <v>0</v>
      </c>
      <c r="J5" s="1">
        <f>'Overview results'!M28</f>
        <v>0</v>
      </c>
      <c r="K5" s="1">
        <f>'Overview results'!N28</f>
        <v>0</v>
      </c>
      <c r="L5" s="1">
        <f>'Overview results'!O28</f>
        <v>0</v>
      </c>
      <c r="M5" s="1">
        <f>'Overview results'!P28</f>
        <v>0</v>
      </c>
      <c r="N5" s="1">
        <f>'Overview results'!Q28</f>
        <v>0</v>
      </c>
      <c r="O5" s="1">
        <f>'Overview results'!R28</f>
        <v>0</v>
      </c>
      <c r="P5" s="1">
        <f>'Overview results'!S28</f>
        <v>0</v>
      </c>
      <c r="Q5" s="1">
        <f>'Overview results'!T28</f>
        <v>0</v>
      </c>
      <c r="R5" s="1">
        <f>'Overview results'!U28</f>
        <v>0</v>
      </c>
      <c r="S5" s="1">
        <f>'Overview results'!V28</f>
        <v>0</v>
      </c>
    </row>
    <row r="6" spans="1:19" ht="15" thickBot="1" x14ac:dyDescent="0.35">
      <c r="A6" s="12" t="s">
        <v>41</v>
      </c>
      <c r="B6" s="13" t="s">
        <v>7</v>
      </c>
      <c r="C6" s="1">
        <f>'Overview results'!F29</f>
        <v>0</v>
      </c>
      <c r="D6" s="1">
        <f>'Overview results'!G29</f>
        <v>0</v>
      </c>
      <c r="E6" s="1">
        <f>'Overview results'!H29</f>
        <v>0</v>
      </c>
      <c r="F6" s="1">
        <f>'Overview results'!I29</f>
        <v>0</v>
      </c>
      <c r="G6" s="1">
        <f>'Overview results'!J29</f>
        <v>0</v>
      </c>
      <c r="H6" s="1">
        <f>'Overview results'!K29</f>
        <v>0</v>
      </c>
      <c r="I6" s="1">
        <f>'Overview results'!L29</f>
        <v>0</v>
      </c>
      <c r="J6" s="1">
        <f>'Overview results'!M29</f>
        <v>0</v>
      </c>
      <c r="K6" s="1">
        <f>'Overview results'!N29</f>
        <v>0</v>
      </c>
      <c r="L6" s="1">
        <f>'Overview results'!O29</f>
        <v>0</v>
      </c>
      <c r="M6" s="1">
        <f>'Overview results'!P29</f>
        <v>0</v>
      </c>
      <c r="N6" s="1">
        <f>'Overview results'!Q29</f>
        <v>0</v>
      </c>
      <c r="O6" s="1">
        <f>'Overview results'!R29</f>
        <v>0</v>
      </c>
      <c r="P6" s="1">
        <f>'Overview results'!S29</f>
        <v>0</v>
      </c>
      <c r="Q6" s="1">
        <f>'Overview results'!T29</f>
        <v>0</v>
      </c>
      <c r="R6" s="1">
        <f>'Overview results'!U29</f>
        <v>0</v>
      </c>
      <c r="S6" s="1">
        <f>'Overview results'!V29</f>
        <v>0</v>
      </c>
    </row>
    <row r="7" spans="1:19" ht="23.4" customHeight="1" thickBot="1" x14ac:dyDescent="0.35">
      <c r="A7" s="111" t="s">
        <v>240</v>
      </c>
      <c r="B7" s="112"/>
      <c r="C7" s="111" t="s">
        <v>243</v>
      </c>
      <c r="D7" s="113"/>
      <c r="E7" s="113"/>
      <c r="F7" s="113"/>
      <c r="G7" s="113"/>
      <c r="H7" s="113"/>
      <c r="I7" s="113"/>
      <c r="J7" s="113"/>
      <c r="K7" s="113"/>
      <c r="L7" s="113"/>
      <c r="M7" s="113"/>
      <c r="N7" s="113"/>
      <c r="O7" s="113"/>
      <c r="P7" s="113"/>
      <c r="Q7" s="113"/>
      <c r="R7" s="113"/>
      <c r="S7" s="112"/>
    </row>
  </sheetData>
  <mergeCells count="2">
    <mergeCell ref="A7:B7"/>
    <mergeCell ref="C7:S7"/>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S11"/>
  <sheetViews>
    <sheetView workbookViewId="0">
      <selection activeCell="G26" sqref="G26"/>
    </sheetView>
  </sheetViews>
  <sheetFormatPr baseColWidth="10" defaultRowHeight="14.4" x14ac:dyDescent="0.3"/>
  <cols>
    <col min="1" max="1" width="9" customWidth="1"/>
    <col min="2" max="2" width="7.21875" customWidth="1"/>
    <col min="3" max="17" width="7.5546875" customWidth="1"/>
    <col min="18" max="19" width="9.33203125" customWidth="1"/>
  </cols>
  <sheetData>
    <row r="1" spans="1:19" x14ac:dyDescent="0.3">
      <c r="A1" s="8" t="s">
        <v>230</v>
      </c>
      <c r="L1" s="8"/>
    </row>
    <row r="2" spans="1:19" ht="15" thickBot="1" x14ac:dyDescent="0.35">
      <c r="F2" s="8" t="s">
        <v>231</v>
      </c>
      <c r="Q2" s="8" t="s">
        <v>232</v>
      </c>
    </row>
    <row r="3" spans="1:19" ht="15" thickBot="1" x14ac:dyDescent="0.35">
      <c r="A3" s="9" t="s">
        <v>49</v>
      </c>
      <c r="B3" s="10" t="s">
        <v>236</v>
      </c>
      <c r="C3" s="11" t="s">
        <v>50</v>
      </c>
      <c r="D3" s="11" t="s">
        <v>51</v>
      </c>
      <c r="E3" s="11" t="s">
        <v>52</v>
      </c>
      <c r="F3" s="11" t="s">
        <v>9</v>
      </c>
      <c r="G3" s="11" t="s">
        <v>10</v>
      </c>
      <c r="H3" s="11" t="s">
        <v>11</v>
      </c>
      <c r="I3" s="11" t="s">
        <v>12</v>
      </c>
      <c r="J3" s="11" t="s">
        <v>13</v>
      </c>
      <c r="K3" s="11" t="s">
        <v>14</v>
      </c>
      <c r="L3" s="11" t="s">
        <v>15</v>
      </c>
      <c r="M3" s="11" t="s">
        <v>53</v>
      </c>
      <c r="N3" s="11" t="s">
        <v>54</v>
      </c>
      <c r="O3" s="11" t="s">
        <v>55</v>
      </c>
      <c r="P3" s="11" t="s">
        <v>56</v>
      </c>
      <c r="Q3" s="15" t="s">
        <v>233</v>
      </c>
      <c r="R3" s="15" t="s">
        <v>234</v>
      </c>
      <c r="S3" s="15" t="s">
        <v>235</v>
      </c>
    </row>
    <row r="4" spans="1:19" ht="15" thickBot="1" x14ac:dyDescent="0.35">
      <c r="A4" s="12" t="s">
        <v>42</v>
      </c>
      <c r="B4" s="13" t="s">
        <v>7</v>
      </c>
      <c r="C4" s="1">
        <f>'Overview results'!F30</f>
        <v>0</v>
      </c>
      <c r="D4" s="1">
        <f>'Overview results'!G30</f>
        <v>0</v>
      </c>
      <c r="E4" s="1">
        <f>'Overview results'!H30</f>
        <v>0</v>
      </c>
      <c r="F4" s="1">
        <f>'Overview results'!I30</f>
        <v>0</v>
      </c>
      <c r="G4" s="1">
        <f>'Overview results'!J30</f>
        <v>0</v>
      </c>
      <c r="H4" s="1">
        <f>'Overview results'!K30</f>
        <v>0</v>
      </c>
      <c r="I4" s="1">
        <f>'Overview results'!L30</f>
        <v>0</v>
      </c>
      <c r="J4" s="1">
        <f>'Overview results'!M30</f>
        <v>0</v>
      </c>
      <c r="K4" s="1">
        <f>'Overview results'!N30</f>
        <v>0</v>
      </c>
      <c r="L4" s="1">
        <f>'Overview results'!O30</f>
        <v>0</v>
      </c>
      <c r="M4" s="1">
        <f>'Overview results'!P30</f>
        <v>0</v>
      </c>
      <c r="N4" s="1">
        <f>'Overview results'!Q30</f>
        <v>0</v>
      </c>
      <c r="O4" s="1">
        <f>'Overview results'!R30</f>
        <v>0</v>
      </c>
      <c r="P4" s="1">
        <f>'Overview results'!S30</f>
        <v>0</v>
      </c>
      <c r="Q4" s="1">
        <f>'Overview results'!T30</f>
        <v>0</v>
      </c>
      <c r="R4" s="1">
        <f>'Overview results'!U30</f>
        <v>0</v>
      </c>
      <c r="S4" s="1">
        <f>'Overview results'!V30</f>
        <v>0</v>
      </c>
    </row>
    <row r="5" spans="1:19" ht="15" thickBot="1" x14ac:dyDescent="0.35">
      <c r="A5" s="12" t="s">
        <v>43</v>
      </c>
      <c r="B5" s="13" t="s">
        <v>7</v>
      </c>
      <c r="C5" s="1">
        <f>'Overview results'!F31</f>
        <v>0</v>
      </c>
      <c r="D5" s="1">
        <f>'Overview results'!G31</f>
        <v>0</v>
      </c>
      <c r="E5" s="1">
        <f>'Overview results'!H31</f>
        <v>0</v>
      </c>
      <c r="F5" s="1">
        <f>'Overview results'!I31</f>
        <v>0</v>
      </c>
      <c r="G5" s="1">
        <f>'Overview results'!J31</f>
        <v>0</v>
      </c>
      <c r="H5" s="1">
        <f>'Overview results'!K31</f>
        <v>0</v>
      </c>
      <c r="I5" s="1">
        <f>'Overview results'!L31</f>
        <v>0</v>
      </c>
      <c r="J5" s="1">
        <f>'Overview results'!M31</f>
        <v>0</v>
      </c>
      <c r="K5" s="1">
        <f>'Overview results'!N31</f>
        <v>0</v>
      </c>
      <c r="L5" s="1">
        <f>'Overview results'!O31</f>
        <v>0</v>
      </c>
      <c r="M5" s="1">
        <f>'Overview results'!P31</f>
        <v>0</v>
      </c>
      <c r="N5" s="1">
        <f>'Overview results'!Q31</f>
        <v>0</v>
      </c>
      <c r="O5" s="1">
        <f>'Overview results'!R31</f>
        <v>0</v>
      </c>
      <c r="P5" s="1">
        <f>'Overview results'!S31</f>
        <v>0</v>
      </c>
      <c r="Q5" s="1">
        <f>'Overview results'!T31</f>
        <v>0</v>
      </c>
      <c r="R5" s="1">
        <f>'Overview results'!U31</f>
        <v>0</v>
      </c>
      <c r="S5" s="1">
        <f>'Overview results'!V31</f>
        <v>0</v>
      </c>
    </row>
    <row r="6" spans="1:19" ht="15" thickBot="1" x14ac:dyDescent="0.35">
      <c r="A6" s="12" t="s">
        <v>44</v>
      </c>
      <c r="B6" s="13" t="s">
        <v>7</v>
      </c>
      <c r="C6" s="1">
        <f>'Overview results'!F32</f>
        <v>0</v>
      </c>
      <c r="D6" s="1">
        <f>'Overview results'!G32</f>
        <v>0</v>
      </c>
      <c r="E6" s="1">
        <f>'Overview results'!H32</f>
        <v>0</v>
      </c>
      <c r="F6" s="1">
        <f>'Overview results'!I32</f>
        <v>0</v>
      </c>
      <c r="G6" s="1">
        <f>'Overview results'!J32</f>
        <v>0</v>
      </c>
      <c r="H6" s="1">
        <f>'Overview results'!K32</f>
        <v>0</v>
      </c>
      <c r="I6" s="1">
        <f>'Overview results'!L32</f>
        <v>0</v>
      </c>
      <c r="J6" s="1">
        <f>'Overview results'!M32</f>
        <v>0</v>
      </c>
      <c r="K6" s="1">
        <f>'Overview results'!N32</f>
        <v>0</v>
      </c>
      <c r="L6" s="1">
        <f>'Overview results'!O32</f>
        <v>0</v>
      </c>
      <c r="M6" s="1">
        <f>'Overview results'!P32</f>
        <v>0</v>
      </c>
      <c r="N6" s="1">
        <f>'Overview results'!Q32</f>
        <v>0</v>
      </c>
      <c r="O6" s="1">
        <f>'Overview results'!R32</f>
        <v>0</v>
      </c>
      <c r="P6" s="1">
        <f>'Overview results'!S32</f>
        <v>0</v>
      </c>
      <c r="Q6" s="1">
        <f>'Overview results'!T32</f>
        <v>0</v>
      </c>
      <c r="R6" s="1">
        <f>'Overview results'!U32</f>
        <v>0</v>
      </c>
      <c r="S6" s="1">
        <f>'Overview results'!V32</f>
        <v>0</v>
      </c>
    </row>
    <row r="7" spans="1:19" ht="15" thickBot="1" x14ac:dyDescent="0.35">
      <c r="A7" s="12" t="s">
        <v>45</v>
      </c>
      <c r="B7" s="13" t="s">
        <v>8</v>
      </c>
      <c r="C7" s="1">
        <f>'Overview results'!F33</f>
        <v>0</v>
      </c>
      <c r="D7" s="1">
        <f>'Overview results'!G33</f>
        <v>0</v>
      </c>
      <c r="E7" s="1">
        <f>'Overview results'!H33</f>
        <v>0</v>
      </c>
      <c r="F7" s="1">
        <f>'Overview results'!I33</f>
        <v>0</v>
      </c>
      <c r="G7" s="1">
        <f>'Overview results'!J33</f>
        <v>0</v>
      </c>
      <c r="H7" s="1">
        <f>'Overview results'!K33</f>
        <v>0</v>
      </c>
      <c r="I7" s="1">
        <f>'Overview results'!L33</f>
        <v>0</v>
      </c>
      <c r="J7" s="1">
        <f>'Overview results'!M33</f>
        <v>0</v>
      </c>
      <c r="K7" s="1">
        <f>'Overview results'!N33</f>
        <v>0</v>
      </c>
      <c r="L7" s="1">
        <f>'Overview results'!O33</f>
        <v>0</v>
      </c>
      <c r="M7" s="1">
        <f>'Overview results'!P33</f>
        <v>0</v>
      </c>
      <c r="N7" s="1">
        <f>'Overview results'!Q33</f>
        <v>0</v>
      </c>
      <c r="O7" s="1">
        <f>'Overview results'!R33</f>
        <v>0</v>
      </c>
      <c r="P7" s="1">
        <f>'Overview results'!S33</f>
        <v>0</v>
      </c>
      <c r="Q7" s="1">
        <f>'Overview results'!T33</f>
        <v>0</v>
      </c>
      <c r="R7" s="1">
        <f>'Overview results'!U33</f>
        <v>0</v>
      </c>
      <c r="S7" s="1">
        <f>'Overview results'!V33</f>
        <v>0</v>
      </c>
    </row>
    <row r="8" spans="1:19" ht="15" thickBot="1" x14ac:dyDescent="0.35">
      <c r="A8" s="12" t="s">
        <v>46</v>
      </c>
      <c r="B8" s="13" t="s">
        <v>8</v>
      </c>
      <c r="C8" s="1">
        <f>'Overview results'!F34</f>
        <v>0</v>
      </c>
      <c r="D8" s="1">
        <f>'Overview results'!G34</f>
        <v>0</v>
      </c>
      <c r="E8" s="1">
        <f>'Overview results'!H34</f>
        <v>0</v>
      </c>
      <c r="F8" s="1">
        <f>'Overview results'!I34</f>
        <v>0</v>
      </c>
      <c r="G8" s="1">
        <f>'Overview results'!J34</f>
        <v>0</v>
      </c>
      <c r="H8" s="1">
        <f>'Overview results'!K34</f>
        <v>0</v>
      </c>
      <c r="I8" s="1">
        <f>'Overview results'!L34</f>
        <v>0</v>
      </c>
      <c r="J8" s="1">
        <f>'Overview results'!M34</f>
        <v>0</v>
      </c>
      <c r="K8" s="1">
        <f>'Overview results'!N34</f>
        <v>0</v>
      </c>
      <c r="L8" s="1">
        <f>'Overview results'!O34</f>
        <v>0</v>
      </c>
      <c r="M8" s="1">
        <f>'Overview results'!P34</f>
        <v>0</v>
      </c>
      <c r="N8" s="1">
        <f>'Overview results'!Q34</f>
        <v>0</v>
      </c>
      <c r="O8" s="1">
        <f>'Overview results'!R34</f>
        <v>0</v>
      </c>
      <c r="P8" s="1">
        <f>'Overview results'!S34</f>
        <v>0</v>
      </c>
      <c r="Q8" s="1">
        <f>'Overview results'!T34</f>
        <v>0</v>
      </c>
      <c r="R8" s="1">
        <f>'Overview results'!U34</f>
        <v>0</v>
      </c>
      <c r="S8" s="1">
        <f>'Overview results'!V34</f>
        <v>0</v>
      </c>
    </row>
    <row r="9" spans="1:19" ht="9.75" customHeight="1" x14ac:dyDescent="0.3">
      <c r="A9" s="114" t="s">
        <v>240</v>
      </c>
      <c r="B9" s="115"/>
      <c r="C9" s="120" t="s">
        <v>57</v>
      </c>
      <c r="D9" s="121"/>
      <c r="E9" s="121"/>
      <c r="F9" s="121"/>
      <c r="G9" s="121"/>
      <c r="H9" s="121"/>
      <c r="I9" s="121"/>
      <c r="J9" s="121"/>
      <c r="K9" s="121"/>
      <c r="L9" s="121"/>
      <c r="M9" s="121"/>
      <c r="N9" s="121"/>
      <c r="O9" s="121"/>
      <c r="P9" s="121"/>
      <c r="Q9" s="121"/>
      <c r="R9" s="122"/>
      <c r="S9" s="123"/>
    </row>
    <row r="10" spans="1:19" ht="9.75" customHeight="1" x14ac:dyDescent="0.3">
      <c r="A10" s="116"/>
      <c r="B10" s="117"/>
      <c r="C10" s="124"/>
      <c r="D10" s="125"/>
      <c r="E10" s="125"/>
      <c r="F10" s="125"/>
      <c r="G10" s="125"/>
      <c r="H10" s="125"/>
      <c r="I10" s="125"/>
      <c r="J10" s="125"/>
      <c r="K10" s="125"/>
      <c r="L10" s="125"/>
      <c r="M10" s="125"/>
      <c r="N10" s="125"/>
      <c r="O10" s="125"/>
      <c r="P10" s="125"/>
      <c r="Q10" s="125"/>
      <c r="R10" s="126"/>
      <c r="S10" s="127"/>
    </row>
    <row r="11" spans="1:19" ht="6.75" customHeight="1" thickBot="1" x14ac:dyDescent="0.35">
      <c r="A11" s="118"/>
      <c r="B11" s="119"/>
      <c r="C11" s="128"/>
      <c r="D11" s="129"/>
      <c r="E11" s="129"/>
      <c r="F11" s="129"/>
      <c r="G11" s="129"/>
      <c r="H11" s="129"/>
      <c r="I11" s="129"/>
      <c r="J11" s="129"/>
      <c r="K11" s="129"/>
      <c r="L11" s="129"/>
      <c r="M11" s="129"/>
      <c r="N11" s="129"/>
      <c r="O11" s="129"/>
      <c r="P11" s="129"/>
      <c r="Q11" s="129"/>
      <c r="R11" s="130"/>
      <c r="S11" s="131"/>
    </row>
  </sheetData>
  <mergeCells count="2">
    <mergeCell ref="A9:B11"/>
    <mergeCell ref="C9:S11"/>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3f5085-a295-440d-b805-4e276abe3da8">
      <Terms xmlns="http://schemas.microsoft.com/office/infopath/2007/PartnerControls"/>
    </lcf76f155ced4ddcb4097134ff3c332f>
    <TaxCatchAll xmlns="66899391-fd79-4114-8bcd-44ab75560a7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6AA695348DDFC248A0DF824C7FDDB673" ma:contentTypeVersion="15" ma:contentTypeDescription="Ein neues Dokument erstellen." ma:contentTypeScope="" ma:versionID="3b60a6773fd151b0292c89e2b2d16689">
  <xsd:schema xmlns:xsd="http://www.w3.org/2001/XMLSchema" xmlns:xs="http://www.w3.org/2001/XMLSchema" xmlns:p="http://schemas.microsoft.com/office/2006/metadata/properties" xmlns:ns2="c83f5085-a295-440d-b805-4e276abe3da8" xmlns:ns3="66899391-fd79-4114-8bcd-44ab75560a73" targetNamespace="http://schemas.microsoft.com/office/2006/metadata/properties" ma:root="true" ma:fieldsID="b3977afcb13fb4ed4011d8e5a6150d83" ns2:_="" ns3:_="">
    <xsd:import namespace="c83f5085-a295-440d-b805-4e276abe3da8"/>
    <xsd:import namespace="66899391-fd79-4114-8bcd-44ab75560a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f5085-a295-440d-b805-4e276abe3d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ierungen" ma:readOnly="false" ma:fieldId="{5cf76f15-5ced-4ddc-b409-7134ff3c332f}" ma:taxonomyMulti="true" ma:sspId="21c5c122-0889-4708-a2f9-443b1c8b1bf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899391-fd79-4114-8bcd-44ab75560a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09874c1-eccd-4ece-8972-717a50d7e949}" ma:internalName="TaxCatchAll" ma:showField="CatchAllData" ma:web="66899391-fd79-4114-8bcd-44ab75560a7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033C3-D198-44C6-AC30-504111A00E59}">
  <ds:schemaRefs>
    <ds:schemaRef ds:uri="http://schemas.microsoft.com/office/2006/metadata/properties"/>
    <ds:schemaRef ds:uri="http://schemas.microsoft.com/office/infopath/2007/PartnerControls"/>
    <ds:schemaRef ds:uri="c83f5085-a295-440d-b805-4e276abe3da8"/>
    <ds:schemaRef ds:uri="66899391-fd79-4114-8bcd-44ab75560a73"/>
  </ds:schemaRefs>
</ds:datastoreItem>
</file>

<file path=customXml/itemProps2.xml><?xml version="1.0" encoding="utf-8"?>
<ds:datastoreItem xmlns:ds="http://schemas.openxmlformats.org/officeDocument/2006/customXml" ds:itemID="{99D165DA-D4D3-4973-8BE3-E1AE9B9FE8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f5085-a295-440d-b805-4e276abe3da8"/>
    <ds:schemaRef ds:uri="66899391-fd79-4114-8bcd-44ab75560a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D7E56C-62B3-4558-8BD5-E7BD59B210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EPD-Editor</vt:lpstr>
      <vt:lpstr>baubook-Import</vt:lpstr>
      <vt:lpstr>Overview_sheets</vt:lpstr>
      <vt:lpstr>Explanations_import</vt:lpstr>
      <vt:lpstr>Overview results</vt:lpstr>
      <vt:lpstr>EPD-Export table1</vt:lpstr>
      <vt:lpstr>EPD-Export table2</vt:lpstr>
      <vt:lpstr>EPD-Export table3</vt:lpstr>
      <vt:lpstr>EPD-Export table4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Hildegund Figl</cp:lastModifiedBy>
  <dcterms:created xsi:type="dcterms:W3CDTF">2014-06-17T12:21:02Z</dcterms:created>
  <dcterms:modified xsi:type="dcterms:W3CDTF">2025-01-17T10:48:30Z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0x0101006AA695348DDFC248A0DF824C7FDDB673</vt:lpwstr>
  </property>
  <property fmtid="{D5CDD505-2E9C-101B-9397-08002B2CF9AE}" pid="3" name="MediaServiceImageTags">
    <vt:lpwstr/>
  </property>
</Properties>
</file>